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56FBA277-1EBD-44CF-B029-92C69E44E548}" xr6:coauthVersionLast="36" xr6:coauthVersionMax="36" xr10:uidLastSave="{00000000-0000-0000-0000-000000000000}"/>
  <bookViews>
    <workbookView xWindow="0" yWindow="0" windowWidth="13305" windowHeight="13380"/>
  </bookViews>
  <sheets>
    <sheet name="19-20" sheetId="1" r:id="rId1"/>
  </sheets>
  <definedNames>
    <definedName name="_xlnm.Print_Area" localSheetId="0">'19-20'!$A$1:$G$16</definedName>
  </definedNames>
  <calcPr calcId="191029"/>
</workbook>
</file>

<file path=xl/calcChain.xml><?xml version="1.0" encoding="utf-8"?>
<calcChain xmlns="http://schemas.openxmlformats.org/spreadsheetml/2006/main">
  <c r="D15" i="1" l="1"/>
  <c r="G15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G14" i="1"/>
  <c r="D14" i="1"/>
  <c r="G13" i="1"/>
  <c r="D13" i="1"/>
  <c r="G12" i="1"/>
  <c r="D12" i="1"/>
  <c r="G11" i="1"/>
  <c r="D11" i="1"/>
  <c r="G10" i="1"/>
  <c r="D10" i="1"/>
  <c r="G9" i="1"/>
  <c r="D9" i="1"/>
  <c r="F8" i="1"/>
  <c r="E8" i="1"/>
  <c r="G8" i="1"/>
  <c r="C8" i="1"/>
  <c r="D8" i="1" s="1"/>
  <c r="B8" i="1"/>
  <c r="F7" i="1"/>
  <c r="E7" i="1"/>
  <c r="G7" i="1" s="1"/>
  <c r="C7" i="1"/>
  <c r="B7" i="1"/>
  <c r="D7" i="1" s="1"/>
  <c r="F6" i="1"/>
  <c r="E6" i="1"/>
  <c r="G6" i="1"/>
  <c r="C6" i="1"/>
  <c r="D6" i="1" s="1"/>
  <c r="B6" i="1"/>
  <c r="F5" i="1"/>
  <c r="G5" i="1" s="1"/>
  <c r="E5" i="1"/>
  <c r="C5" i="1"/>
  <c r="D5" i="1" s="1"/>
  <c r="B5" i="1"/>
  <c r="F4" i="1"/>
  <c r="G4" i="1" s="1"/>
  <c r="E4" i="1"/>
  <c r="C4" i="1"/>
  <c r="D4" i="1" s="1"/>
  <c r="B4" i="1"/>
</calcChain>
</file>

<file path=xl/sharedStrings.xml><?xml version="1.0" encoding="utf-8"?>
<sst xmlns="http://schemas.openxmlformats.org/spreadsheetml/2006/main" count="42" uniqueCount="15">
  <si>
    <t>19-20　募金の状況</t>
    <rPh sb="6" eb="8">
      <t>ボキン</t>
    </rPh>
    <rPh sb="9" eb="11">
      <t>ジョウキョウ</t>
    </rPh>
    <phoneticPr fontId="3"/>
  </si>
  <si>
    <t>（単位：千円，％）</t>
    <rPh sb="1" eb="3">
      <t>タンイ</t>
    </rPh>
    <rPh sb="4" eb="6">
      <t>センエン</t>
    </rPh>
    <phoneticPr fontId="3"/>
  </si>
  <si>
    <t>年度</t>
    <rPh sb="0" eb="2">
      <t>ネンド</t>
    </rPh>
    <phoneticPr fontId="3"/>
  </si>
  <si>
    <t>共同募金</t>
    <rPh sb="0" eb="2">
      <t>キョウドウ</t>
    </rPh>
    <rPh sb="2" eb="4">
      <t>ボキン</t>
    </rPh>
    <phoneticPr fontId="3"/>
  </si>
  <si>
    <t>日赤社資</t>
    <rPh sb="0" eb="2">
      <t>ニッセキ</t>
    </rPh>
    <rPh sb="2" eb="3">
      <t>シャ</t>
    </rPh>
    <rPh sb="3" eb="4">
      <t>シ</t>
    </rPh>
    <phoneticPr fontId="3"/>
  </si>
  <si>
    <t>目標額</t>
    <rPh sb="0" eb="2">
      <t>モクヒョウ</t>
    </rPh>
    <rPh sb="2" eb="3">
      <t>ガク</t>
    </rPh>
    <phoneticPr fontId="3"/>
  </si>
  <si>
    <t>実績額</t>
    <rPh sb="0" eb="2">
      <t>ジッセキ</t>
    </rPh>
    <rPh sb="2" eb="3">
      <t>ガク</t>
    </rPh>
    <phoneticPr fontId="3"/>
  </si>
  <si>
    <t>実績率</t>
    <rPh sb="0" eb="2">
      <t>ジッセキ</t>
    </rPh>
    <rPh sb="2" eb="3">
      <t>リツ</t>
    </rPh>
    <phoneticPr fontId="3"/>
  </si>
  <si>
    <t>平成13年度</t>
    <rPh sb="0" eb="2">
      <t>ヘイセイ</t>
    </rPh>
    <rPh sb="4" eb="6">
      <t>ネンド</t>
    </rPh>
    <phoneticPr fontId="3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</si>
  <si>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3"/>
  </si>
  <si>
    <t>旧佐久市</t>
    <rPh sb="0" eb="1">
      <t>キュウ</t>
    </rPh>
    <rPh sb="1" eb="4">
      <t>サクシ</t>
    </rPh>
    <phoneticPr fontId="3"/>
  </si>
  <si>
    <t>旧臼田町</t>
    <rPh sb="0" eb="1">
      <t>キュウ</t>
    </rPh>
    <rPh sb="1" eb="3">
      <t>ウスダ</t>
    </rPh>
    <rPh sb="3" eb="4">
      <t>マチ</t>
    </rPh>
    <phoneticPr fontId="3"/>
  </si>
  <si>
    <t>旧浅科村</t>
    <rPh sb="0" eb="1">
      <t>キュウ</t>
    </rPh>
    <rPh sb="1" eb="4">
      <t>アサシナムラ</t>
    </rPh>
    <phoneticPr fontId="3"/>
  </si>
  <si>
    <t>旧望月町</t>
    <rPh sb="0" eb="1">
      <t>キュウ</t>
    </rPh>
    <rPh sb="1" eb="4">
      <t>モチヅキマチ</t>
    </rPh>
    <phoneticPr fontId="3"/>
  </si>
  <si>
    <t>佐久市</t>
    <rPh sb="0" eb="3">
      <t>サクシ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</si>
</sst>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2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4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38" fontId="4" fillId="0" borderId="6" xfId="2" applyFont="1" applyBorder="1" applyAlignment="1">
      <alignment horizontal="center"/>
    </xf>
    <xf numFmtId="176" fontId="4" fillId="0" borderId="6" xfId="0" applyNumberFormat="1" applyFont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2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5">
    <cellStyle name="パーセント 2" xfId="1"/>
    <cellStyle name="桁区切り 2" xfId="2"/>
    <cellStyle name="桁区切り 3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Normal="100" zoomScaleSheetLayoutView="100" workbookViewId="0">
      <selection activeCell="B9" sqref="B9"/>
    </sheetView>
  </sheetViews>
  <sheetFormatPr defaultRowHeight="14.25" x14ac:dyDescent="0.15"/>
  <cols>
    <col min="1" max="1" width="11.125" style="9" customWidth="1"/>
    <col min="2" max="2" width="12.5" style="9" customWidth="1"/>
    <col min="3" max="7" width="12.5" style="2" customWidth="1"/>
    <col min="8" max="8" width="10.125" style="2" customWidth="1"/>
    <col min="9" max="16384" width="9" style="2"/>
  </cols>
  <sheetData>
    <row r="1" spans="1:7" ht="20.100000000000001" customHeight="1" thickBot="1" x14ac:dyDescent="0.2">
      <c r="A1" s="1" t="s">
        <v>0</v>
      </c>
      <c r="B1" s="2"/>
      <c r="G1" s="3" t="s">
        <v>1</v>
      </c>
    </row>
    <row r="2" spans="1:7" ht="20.100000000000001" customHeight="1" x14ac:dyDescent="0.15">
      <c r="A2" s="29" t="s">
        <v>2</v>
      </c>
      <c r="B2" s="31" t="s">
        <v>3</v>
      </c>
      <c r="C2" s="31"/>
      <c r="D2" s="31"/>
      <c r="E2" s="31" t="s">
        <v>4</v>
      </c>
      <c r="F2" s="31"/>
      <c r="G2" s="32"/>
    </row>
    <row r="3" spans="1:7" ht="20.100000000000001" customHeight="1" x14ac:dyDescent="0.15">
      <c r="A3" s="30"/>
      <c r="B3" s="4" t="s">
        <v>5</v>
      </c>
      <c r="C3" s="4" t="s">
        <v>6</v>
      </c>
      <c r="D3" s="4" t="s">
        <v>7</v>
      </c>
      <c r="E3" s="4" t="s">
        <v>5</v>
      </c>
      <c r="F3" s="4" t="s">
        <v>6</v>
      </c>
      <c r="G3" s="5" t="s">
        <v>7</v>
      </c>
    </row>
    <row r="4" spans="1:7" s="9" customFormat="1" ht="20.100000000000001" customHeight="1" x14ac:dyDescent="0.15">
      <c r="A4" s="6" t="s">
        <v>8</v>
      </c>
      <c r="B4" s="7">
        <f>SUM(C21:C24)</f>
        <v>19431</v>
      </c>
      <c r="C4" s="7">
        <f>SUM(D21:D24)</f>
        <v>21808</v>
      </c>
      <c r="D4" s="8">
        <f t="shared" ref="D4:D14" si="0">C4/B4*100</f>
        <v>112.23302969481756</v>
      </c>
      <c r="E4" s="7">
        <f>SUM(F21:F24)</f>
        <v>13536</v>
      </c>
      <c r="F4" s="7">
        <f>SUM(G21:G24)</f>
        <v>14286</v>
      </c>
      <c r="G4" s="8">
        <f t="shared" ref="G4:G14" si="1">F4/E4*100</f>
        <v>105.54078014184398</v>
      </c>
    </row>
    <row r="5" spans="1:7" s="9" customFormat="1" ht="20.100000000000001" customHeight="1" x14ac:dyDescent="0.15">
      <c r="A5" s="6">
        <v>14</v>
      </c>
      <c r="B5" s="7">
        <f>SUM(C25:C28)</f>
        <v>18840</v>
      </c>
      <c r="C5" s="7">
        <f>SUM(D25:D28)</f>
        <v>22234</v>
      </c>
      <c r="D5" s="8">
        <f t="shared" si="0"/>
        <v>118.01486199575371</v>
      </c>
      <c r="E5" s="7">
        <f>SUM(F25:F28)</f>
        <v>13916</v>
      </c>
      <c r="F5" s="7">
        <f>SUM(G25:G28)</f>
        <v>14277</v>
      </c>
      <c r="G5" s="8">
        <f t="shared" si="1"/>
        <v>102.59413624604773</v>
      </c>
    </row>
    <row r="6" spans="1:7" s="9" customFormat="1" ht="20.100000000000001" customHeight="1" x14ac:dyDescent="0.15">
      <c r="A6" s="6">
        <v>15</v>
      </c>
      <c r="B6" s="7">
        <f>SUM(C29:C32)</f>
        <v>19286</v>
      </c>
      <c r="C6" s="7">
        <f>SUM(D29:D32)</f>
        <v>20419</v>
      </c>
      <c r="D6" s="8">
        <f t="shared" si="0"/>
        <v>105.87472778181063</v>
      </c>
      <c r="E6" s="7">
        <f>SUM(F29:F32)</f>
        <v>14048</v>
      </c>
      <c r="F6" s="7">
        <f>SUM(G29:G32)</f>
        <v>14224</v>
      </c>
      <c r="G6" s="8">
        <f t="shared" si="1"/>
        <v>101.25284738041003</v>
      </c>
    </row>
    <row r="7" spans="1:7" s="9" customFormat="1" ht="20.100000000000001" customHeight="1" x14ac:dyDescent="0.15">
      <c r="A7" s="6">
        <v>16</v>
      </c>
      <c r="B7" s="7">
        <f>SUM(C33:C36)</f>
        <v>17984</v>
      </c>
      <c r="C7" s="7">
        <f>SUM(D33:D36)</f>
        <v>20164</v>
      </c>
      <c r="D7" s="8">
        <f t="shared" si="0"/>
        <v>112.12188612099645</v>
      </c>
      <c r="E7" s="7">
        <f>SUM(F33:F36)</f>
        <v>13404</v>
      </c>
      <c r="F7" s="7">
        <f>SUM(G33:G36)</f>
        <v>13841</v>
      </c>
      <c r="G7" s="8">
        <f t="shared" si="1"/>
        <v>103.26022082960311</v>
      </c>
    </row>
    <row r="8" spans="1:7" s="9" customFormat="1" ht="20.100000000000001" customHeight="1" x14ac:dyDescent="0.15">
      <c r="A8" s="6">
        <v>17</v>
      </c>
      <c r="B8" s="7">
        <f>SUM(C37:C37)</f>
        <v>18527</v>
      </c>
      <c r="C8" s="7">
        <f>SUM(D37:D37)</f>
        <v>20193</v>
      </c>
      <c r="D8" s="8">
        <f t="shared" si="0"/>
        <v>108.99228153505693</v>
      </c>
      <c r="E8" s="7">
        <f>SUM(F37:F37)</f>
        <v>13880</v>
      </c>
      <c r="F8" s="7">
        <f>SUM(G37:G37)</f>
        <v>13140</v>
      </c>
      <c r="G8" s="8">
        <f t="shared" si="1"/>
        <v>94.668587896253598</v>
      </c>
    </row>
    <row r="9" spans="1:7" s="9" customFormat="1" ht="20.100000000000001" customHeight="1" x14ac:dyDescent="0.15">
      <c r="A9" s="10">
        <v>18</v>
      </c>
      <c r="B9" s="11">
        <v>18830</v>
      </c>
      <c r="C9" s="12">
        <v>18565</v>
      </c>
      <c r="D9" s="8">
        <f t="shared" si="0"/>
        <v>98.592671269251198</v>
      </c>
      <c r="E9" s="12">
        <v>13994</v>
      </c>
      <c r="F9" s="12">
        <v>13150</v>
      </c>
      <c r="G9" s="8">
        <f t="shared" si="1"/>
        <v>93.968843790195805</v>
      </c>
    </row>
    <row r="10" spans="1:7" s="9" customFormat="1" ht="20.100000000000001" customHeight="1" x14ac:dyDescent="0.15">
      <c r="A10" s="10">
        <v>19</v>
      </c>
      <c r="B10" s="11">
        <v>17665</v>
      </c>
      <c r="C10" s="12">
        <v>18723</v>
      </c>
      <c r="D10" s="13">
        <f t="shared" si="0"/>
        <v>105.98924426832721</v>
      </c>
      <c r="E10" s="12">
        <v>14547</v>
      </c>
      <c r="F10" s="12">
        <v>13120</v>
      </c>
      <c r="G10" s="8">
        <f t="shared" si="1"/>
        <v>90.190417268165262</v>
      </c>
    </row>
    <row r="11" spans="1:7" s="9" customFormat="1" ht="20.100000000000001" customHeight="1" x14ac:dyDescent="0.15">
      <c r="A11" s="14">
        <v>20</v>
      </c>
      <c r="B11" s="11">
        <v>17788</v>
      </c>
      <c r="C11" s="12">
        <v>19054</v>
      </c>
      <c r="D11" s="8">
        <f t="shared" si="0"/>
        <v>107.11715763436025</v>
      </c>
      <c r="E11" s="12">
        <v>14124</v>
      </c>
      <c r="F11" s="12">
        <v>12601</v>
      </c>
      <c r="G11" s="8">
        <f t="shared" si="1"/>
        <v>89.21693571226281</v>
      </c>
    </row>
    <row r="12" spans="1:7" s="9" customFormat="1" ht="20.100000000000001" customHeight="1" x14ac:dyDescent="0.15">
      <c r="A12" s="14">
        <v>21</v>
      </c>
      <c r="B12" s="11">
        <v>17467</v>
      </c>
      <c r="C12" s="12">
        <v>17336</v>
      </c>
      <c r="D12" s="13">
        <f t="shared" si="0"/>
        <v>99.250014312703954</v>
      </c>
      <c r="E12" s="12">
        <v>14243</v>
      </c>
      <c r="F12" s="12">
        <v>13530</v>
      </c>
      <c r="G12" s="13">
        <f t="shared" si="1"/>
        <v>94.994032156146886</v>
      </c>
    </row>
    <row r="13" spans="1:7" s="9" customFormat="1" ht="20.100000000000001" customHeight="1" x14ac:dyDescent="0.15">
      <c r="A13" s="14">
        <v>22</v>
      </c>
      <c r="B13" s="11">
        <v>16633</v>
      </c>
      <c r="C13" s="12">
        <v>17698</v>
      </c>
      <c r="D13" s="13">
        <f t="shared" si="0"/>
        <v>106.4029339265316</v>
      </c>
      <c r="E13" s="12">
        <v>14295</v>
      </c>
      <c r="F13" s="12">
        <v>12302</v>
      </c>
      <c r="G13" s="13">
        <f t="shared" si="1"/>
        <v>86.058062259531312</v>
      </c>
    </row>
    <row r="14" spans="1:7" s="9" customFormat="1" ht="20.100000000000001" customHeight="1" x14ac:dyDescent="0.15">
      <c r="A14" s="26">
        <v>23</v>
      </c>
      <c r="B14" s="12">
        <v>16457</v>
      </c>
      <c r="C14" s="12">
        <v>17038</v>
      </c>
      <c r="D14" s="13">
        <f t="shared" si="0"/>
        <v>103.53041259038707</v>
      </c>
      <c r="E14" s="12">
        <v>14295</v>
      </c>
      <c r="F14" s="12">
        <v>12480</v>
      </c>
      <c r="G14" s="13">
        <f t="shared" si="1"/>
        <v>87.303252885624346</v>
      </c>
    </row>
    <row r="15" spans="1:7" s="27" customFormat="1" ht="20.100000000000001" customHeight="1" x14ac:dyDescent="0.15">
      <c r="A15" s="26">
        <v>24</v>
      </c>
      <c r="B15" s="12">
        <v>16706</v>
      </c>
      <c r="C15" s="12">
        <v>16608</v>
      </c>
      <c r="D15" s="13">
        <f>C15/B15*100</f>
        <v>99.413384412785817</v>
      </c>
      <c r="E15" s="12">
        <v>14295</v>
      </c>
      <c r="F15" s="12">
        <v>12249</v>
      </c>
      <c r="G15" s="13">
        <f>F15/E15*100</f>
        <v>85.687303252885627</v>
      </c>
    </row>
    <row r="16" spans="1:7" ht="20.100000000000001" customHeight="1" x14ac:dyDescent="0.15">
      <c r="A16" s="9" t="s">
        <v>9</v>
      </c>
    </row>
    <row r="18" spans="1:8" ht="15" hidden="1" thickBot="1" x14ac:dyDescent="0.2">
      <c r="A18" s="1" t="s">
        <v>0</v>
      </c>
      <c r="H18" s="3" t="s">
        <v>1</v>
      </c>
    </row>
    <row r="19" spans="1:8" hidden="1" x14ac:dyDescent="0.15">
      <c r="A19" s="29" t="s">
        <v>2</v>
      </c>
      <c r="B19" s="31"/>
      <c r="C19" s="34" t="s">
        <v>3</v>
      </c>
      <c r="D19" s="34"/>
      <c r="E19" s="34"/>
      <c r="F19" s="34" t="s">
        <v>4</v>
      </c>
      <c r="G19" s="34"/>
      <c r="H19" s="35"/>
    </row>
    <row r="20" spans="1:8" hidden="1" x14ac:dyDescent="0.15">
      <c r="A20" s="30"/>
      <c r="B20" s="33"/>
      <c r="C20" s="15" t="s">
        <v>5</v>
      </c>
      <c r="D20" s="15" t="s">
        <v>6</v>
      </c>
      <c r="E20" s="15" t="s">
        <v>7</v>
      </c>
      <c r="F20" s="15" t="s">
        <v>5</v>
      </c>
      <c r="G20" s="15" t="s">
        <v>6</v>
      </c>
      <c r="H20" s="16" t="s">
        <v>7</v>
      </c>
    </row>
    <row r="21" spans="1:8" hidden="1" x14ac:dyDescent="0.15">
      <c r="A21" s="28">
        <v>13</v>
      </c>
      <c r="B21" s="17" t="s">
        <v>10</v>
      </c>
      <c r="C21" s="18">
        <v>9875</v>
      </c>
      <c r="D21" s="18">
        <v>11461</v>
      </c>
      <c r="E21" s="19">
        <f t="shared" ref="E21:E37" si="2">D21/C21*100</f>
        <v>116.0607594936709</v>
      </c>
      <c r="F21" s="18">
        <v>9577</v>
      </c>
      <c r="G21" s="18">
        <v>9572</v>
      </c>
      <c r="H21" s="20">
        <f t="shared" ref="H21:H37" si="3">G21/F21*100</f>
        <v>99.94779158400334</v>
      </c>
    </row>
    <row r="22" spans="1:8" hidden="1" x14ac:dyDescent="0.15">
      <c r="A22" s="28"/>
      <c r="B22" s="17" t="s">
        <v>11</v>
      </c>
      <c r="C22" s="18">
        <v>4105</v>
      </c>
      <c r="D22" s="18">
        <v>4510</v>
      </c>
      <c r="E22" s="19">
        <f t="shared" si="2"/>
        <v>109.86601705237516</v>
      </c>
      <c r="F22" s="18">
        <v>1964</v>
      </c>
      <c r="G22" s="18">
        <v>2051</v>
      </c>
      <c r="H22" s="20">
        <f t="shared" si="3"/>
        <v>104.42973523421588</v>
      </c>
    </row>
    <row r="23" spans="1:8" hidden="1" x14ac:dyDescent="0.15">
      <c r="A23" s="28"/>
      <c r="B23" s="17" t="s">
        <v>12</v>
      </c>
      <c r="C23" s="18">
        <v>1978</v>
      </c>
      <c r="D23" s="18">
        <v>2006</v>
      </c>
      <c r="E23" s="19">
        <f t="shared" si="2"/>
        <v>101.41557128412538</v>
      </c>
      <c r="F23" s="18">
        <v>754</v>
      </c>
      <c r="G23" s="18">
        <v>1358</v>
      </c>
      <c r="H23" s="20">
        <f t="shared" si="3"/>
        <v>180.10610079575596</v>
      </c>
    </row>
    <row r="24" spans="1:8" hidden="1" x14ac:dyDescent="0.15">
      <c r="A24" s="28"/>
      <c r="B24" s="17" t="s">
        <v>13</v>
      </c>
      <c r="C24" s="18">
        <v>3473</v>
      </c>
      <c r="D24" s="18">
        <v>3831</v>
      </c>
      <c r="E24" s="19">
        <f t="shared" si="2"/>
        <v>110.30809098761878</v>
      </c>
      <c r="F24" s="18">
        <v>1241</v>
      </c>
      <c r="G24" s="18">
        <v>1305</v>
      </c>
      <c r="H24" s="20">
        <f t="shared" si="3"/>
        <v>105.15713134568895</v>
      </c>
    </row>
    <row r="25" spans="1:8" hidden="1" x14ac:dyDescent="0.15">
      <c r="A25" s="28">
        <v>14</v>
      </c>
      <c r="B25" s="17" t="s">
        <v>10</v>
      </c>
      <c r="C25" s="18">
        <v>9720</v>
      </c>
      <c r="D25" s="18">
        <v>12558</v>
      </c>
      <c r="E25" s="19">
        <f t="shared" si="2"/>
        <v>129.19753086419755</v>
      </c>
      <c r="F25" s="18">
        <v>9827</v>
      </c>
      <c r="G25" s="18">
        <v>9556</v>
      </c>
      <c r="H25" s="20">
        <f t="shared" si="3"/>
        <v>97.242291645466565</v>
      </c>
    </row>
    <row r="26" spans="1:8" hidden="1" x14ac:dyDescent="0.15">
      <c r="A26" s="28"/>
      <c r="B26" s="17" t="s">
        <v>11</v>
      </c>
      <c r="C26" s="18">
        <v>3932</v>
      </c>
      <c r="D26" s="18">
        <v>4261</v>
      </c>
      <c r="E26" s="19">
        <f t="shared" si="2"/>
        <v>108.36724313326552</v>
      </c>
      <c r="F26" s="18">
        <v>2064</v>
      </c>
      <c r="G26" s="18">
        <v>1982</v>
      </c>
      <c r="H26" s="20">
        <f t="shared" si="3"/>
        <v>96.027131782945744</v>
      </c>
    </row>
    <row r="27" spans="1:8" hidden="1" x14ac:dyDescent="0.15">
      <c r="A27" s="28"/>
      <c r="B27" s="17" t="s">
        <v>12</v>
      </c>
      <c r="C27" s="18">
        <v>1929</v>
      </c>
      <c r="D27" s="18">
        <v>1934</v>
      </c>
      <c r="E27" s="19">
        <f t="shared" si="2"/>
        <v>100.25920165889062</v>
      </c>
      <c r="F27" s="18">
        <v>784</v>
      </c>
      <c r="G27" s="18">
        <v>1404</v>
      </c>
      <c r="H27" s="20">
        <f t="shared" si="3"/>
        <v>179.08163265306123</v>
      </c>
    </row>
    <row r="28" spans="1:8" hidden="1" x14ac:dyDescent="0.15">
      <c r="A28" s="28"/>
      <c r="B28" s="17" t="s">
        <v>13</v>
      </c>
      <c r="C28" s="18">
        <v>3259</v>
      </c>
      <c r="D28" s="18">
        <v>3481</v>
      </c>
      <c r="E28" s="19">
        <f t="shared" si="2"/>
        <v>106.81190549248237</v>
      </c>
      <c r="F28" s="18">
        <v>1241</v>
      </c>
      <c r="G28" s="18">
        <v>1335</v>
      </c>
      <c r="H28" s="20">
        <f t="shared" si="3"/>
        <v>107.57453666398067</v>
      </c>
    </row>
    <row r="29" spans="1:8" hidden="1" x14ac:dyDescent="0.15">
      <c r="A29" s="28">
        <v>15</v>
      </c>
      <c r="B29" s="17" t="s">
        <v>10</v>
      </c>
      <c r="C29" s="18">
        <v>10456</v>
      </c>
      <c r="D29" s="18">
        <v>11308</v>
      </c>
      <c r="E29" s="19">
        <f t="shared" si="2"/>
        <v>108.14843152257076</v>
      </c>
      <c r="F29" s="18">
        <v>9977</v>
      </c>
      <c r="G29" s="18">
        <v>9508</v>
      </c>
      <c r="H29" s="20">
        <f t="shared" si="3"/>
        <v>95.299188132705225</v>
      </c>
    </row>
    <row r="30" spans="1:8" hidden="1" x14ac:dyDescent="0.15">
      <c r="A30" s="28"/>
      <c r="B30" s="17" t="s">
        <v>11</v>
      </c>
      <c r="C30" s="18">
        <v>3768</v>
      </c>
      <c r="D30" s="18">
        <v>4198</v>
      </c>
      <c r="E30" s="19">
        <f t="shared" si="2"/>
        <v>111.41188959660298</v>
      </c>
      <c r="F30" s="18">
        <v>2047</v>
      </c>
      <c r="G30" s="18">
        <v>1961</v>
      </c>
      <c r="H30" s="20">
        <f t="shared" si="3"/>
        <v>95.798729848558864</v>
      </c>
    </row>
    <row r="31" spans="1:8" hidden="1" x14ac:dyDescent="0.15">
      <c r="A31" s="28"/>
      <c r="B31" s="17" t="s">
        <v>12</v>
      </c>
      <c r="C31" s="18">
        <v>1850</v>
      </c>
      <c r="D31" s="18">
        <v>1854</v>
      </c>
      <c r="E31" s="19">
        <f t="shared" si="2"/>
        <v>100.21621621621621</v>
      </c>
      <c r="F31" s="18">
        <v>769</v>
      </c>
      <c r="G31" s="18">
        <v>1388</v>
      </c>
      <c r="H31" s="20">
        <f t="shared" si="3"/>
        <v>180.49414824447334</v>
      </c>
    </row>
    <row r="32" spans="1:8" hidden="1" x14ac:dyDescent="0.15">
      <c r="A32" s="28"/>
      <c r="B32" s="17" t="s">
        <v>13</v>
      </c>
      <c r="C32" s="18">
        <v>3212</v>
      </c>
      <c r="D32" s="18">
        <v>3059</v>
      </c>
      <c r="E32" s="19">
        <f t="shared" si="2"/>
        <v>95.236612702366131</v>
      </c>
      <c r="F32" s="18">
        <v>1255</v>
      </c>
      <c r="G32" s="18">
        <v>1367</v>
      </c>
      <c r="H32" s="20">
        <f t="shared" si="3"/>
        <v>108.92430278884461</v>
      </c>
    </row>
    <row r="33" spans="1:8" hidden="1" x14ac:dyDescent="0.15">
      <c r="A33" s="28">
        <v>16</v>
      </c>
      <c r="B33" s="17" t="s">
        <v>10</v>
      </c>
      <c r="C33" s="18">
        <v>10288</v>
      </c>
      <c r="D33" s="18">
        <v>11241</v>
      </c>
      <c r="E33" s="19">
        <f t="shared" si="2"/>
        <v>109.26321928460342</v>
      </c>
      <c r="F33" s="18">
        <v>9375</v>
      </c>
      <c r="G33" s="18">
        <v>9273</v>
      </c>
      <c r="H33" s="20">
        <f t="shared" si="3"/>
        <v>98.912000000000006</v>
      </c>
    </row>
    <row r="34" spans="1:8" hidden="1" x14ac:dyDescent="0.15">
      <c r="A34" s="28"/>
      <c r="B34" s="17" t="s">
        <v>11</v>
      </c>
      <c r="C34" s="18">
        <v>3301</v>
      </c>
      <c r="D34" s="18">
        <v>4189</v>
      </c>
      <c r="E34" s="19">
        <f t="shared" si="2"/>
        <v>126.90093910936081</v>
      </c>
      <c r="F34" s="18">
        <v>2006</v>
      </c>
      <c r="G34" s="18">
        <v>1949</v>
      </c>
      <c r="H34" s="20">
        <f t="shared" si="3"/>
        <v>97.158524426719836</v>
      </c>
    </row>
    <row r="35" spans="1:8" hidden="1" x14ac:dyDescent="0.15">
      <c r="A35" s="28"/>
      <c r="B35" s="17" t="s">
        <v>12</v>
      </c>
      <c r="C35" s="18">
        <v>1850</v>
      </c>
      <c r="D35" s="18">
        <v>1779</v>
      </c>
      <c r="E35" s="19">
        <f t="shared" si="2"/>
        <v>96.162162162162161</v>
      </c>
      <c r="F35" s="18">
        <v>771</v>
      </c>
      <c r="G35" s="18">
        <v>1364</v>
      </c>
      <c r="H35" s="20">
        <f t="shared" si="3"/>
        <v>176.91309987029831</v>
      </c>
    </row>
    <row r="36" spans="1:8" hidden="1" x14ac:dyDescent="0.15">
      <c r="A36" s="28"/>
      <c r="B36" s="17" t="s">
        <v>13</v>
      </c>
      <c r="C36" s="18">
        <v>2545</v>
      </c>
      <c r="D36" s="18">
        <v>2955</v>
      </c>
      <c r="E36" s="19">
        <f t="shared" si="2"/>
        <v>116.11001964636543</v>
      </c>
      <c r="F36" s="18">
        <v>1252</v>
      </c>
      <c r="G36" s="18">
        <v>1255</v>
      </c>
      <c r="H36" s="20">
        <f t="shared" si="3"/>
        <v>100.23961661341853</v>
      </c>
    </row>
    <row r="37" spans="1:8" ht="44.25" hidden="1" customHeight="1" thickBot="1" x14ac:dyDescent="0.2">
      <c r="A37" s="21">
        <v>17</v>
      </c>
      <c r="B37" s="22" t="s">
        <v>14</v>
      </c>
      <c r="C37" s="23">
        <v>18527</v>
      </c>
      <c r="D37" s="23">
        <v>20193</v>
      </c>
      <c r="E37" s="24">
        <f t="shared" si="2"/>
        <v>108.99228153505693</v>
      </c>
      <c r="F37" s="23">
        <v>13880</v>
      </c>
      <c r="G37" s="23">
        <v>13140</v>
      </c>
      <c r="H37" s="25">
        <f t="shared" si="3"/>
        <v>94.668587896253598</v>
      </c>
    </row>
    <row r="38" spans="1:8" hidden="1" x14ac:dyDescent="0.15">
      <c r="A38" s="9" t="s">
        <v>9</v>
      </c>
    </row>
  </sheetData>
  <mergeCells count="11">
    <mergeCell ref="A21:A24"/>
    <mergeCell ref="A25:A28"/>
    <mergeCell ref="A29:A32"/>
    <mergeCell ref="A33:A36"/>
    <mergeCell ref="A2:A3"/>
    <mergeCell ref="B2:D2"/>
    <mergeCell ref="E2:G2"/>
    <mergeCell ref="A19:A20"/>
    <mergeCell ref="B19:B20"/>
    <mergeCell ref="C19:E19"/>
    <mergeCell ref="F19:H19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19-20</vt:lpstr>
      <vt:lpstr>'19-20'!Print_Area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2013-07-16T08:14:34Z</cp:lastPrinted>
  <dcterms:created xsi:type="dcterms:W3CDTF">2012-06-15T02:13:49Z</dcterms:created>
  <dcterms:modified xsi:type="dcterms:W3CDTF">2023-04-05T07:57:52Z</dcterms:modified>
</cp:coreProperties>
</file>