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F0F54C5-6966-40EC-856B-ECC141B636BD}" xr6:coauthVersionLast="36" xr6:coauthVersionMax="36" xr10:uidLastSave="{00000000-0000-0000-0000-000000000000}"/>
  <bookViews>
    <workbookView xWindow="0" yWindow="0" windowWidth="13305" windowHeight="13380" tabRatio="807"/>
  </bookViews>
  <sheets>
    <sheet name="20-2" sheetId="20" r:id="rId1"/>
  </sheets>
  <definedNames>
    <definedName name="_xlnm.Print_Area" localSheetId="0">'20-2'!$A$1:$AG$19</definedName>
  </definedNames>
  <calcPr calcId="191029"/>
</workbook>
</file>

<file path=xl/calcChain.xml><?xml version="1.0" encoding="utf-8"?>
<calcChain xmlns="http://schemas.openxmlformats.org/spreadsheetml/2006/main">
  <c r="AF17" i="20" l="1"/>
  <c r="AG17" i="20"/>
  <c r="T17" i="20"/>
  <c r="T16" i="20"/>
  <c r="T11" i="20"/>
  <c r="T12" i="20"/>
  <c r="T13" i="20"/>
  <c r="T14" i="20"/>
  <c r="T15" i="20"/>
  <c r="T10" i="20"/>
  <c r="G6" i="20"/>
  <c r="H6" i="20"/>
  <c r="I6" i="20"/>
  <c r="J6" i="20"/>
  <c r="K6" i="20"/>
  <c r="L6" i="20"/>
  <c r="C6" i="20" s="1"/>
  <c r="M6" i="20"/>
  <c r="N6" i="20"/>
  <c r="P6" i="20"/>
  <c r="Q6" i="20"/>
  <c r="G7" i="20"/>
  <c r="H7" i="20"/>
  <c r="I7" i="20"/>
  <c r="J7" i="20"/>
  <c r="K7" i="20"/>
  <c r="C7" i="20" s="1"/>
  <c r="L7" i="20"/>
  <c r="M7" i="20"/>
  <c r="N7" i="20"/>
  <c r="P7" i="20"/>
  <c r="Q7" i="20"/>
  <c r="G8" i="20"/>
  <c r="C8" i="20" s="1"/>
  <c r="H8" i="20"/>
  <c r="I8" i="20"/>
  <c r="J8" i="20"/>
  <c r="K8" i="20"/>
  <c r="L8" i="20"/>
  <c r="M8" i="20"/>
  <c r="N8" i="20"/>
  <c r="P8" i="20"/>
  <c r="Q8" i="20"/>
  <c r="G9" i="20"/>
  <c r="H9" i="20"/>
  <c r="I9" i="20"/>
  <c r="J9" i="20"/>
  <c r="K9" i="20"/>
  <c r="L9" i="20"/>
  <c r="C9" i="20" s="1"/>
  <c r="M9" i="20"/>
  <c r="N9" i="20"/>
  <c r="P9" i="20"/>
  <c r="Q9" i="20"/>
  <c r="Y6" i="20"/>
  <c r="W6" i="20" s="1"/>
  <c r="Z6" i="20"/>
  <c r="AA6" i="20"/>
  <c r="AB6" i="20"/>
  <c r="AC6" i="20"/>
  <c r="AD6" i="20"/>
  <c r="AE6" i="20"/>
  <c r="AF6" i="20"/>
  <c r="AG6" i="20"/>
  <c r="Y7" i="20"/>
  <c r="W7" i="20" s="1"/>
  <c r="Z7" i="20"/>
  <c r="V7" i="20" s="1"/>
  <c r="U7" i="20" s="1"/>
  <c r="AA7" i="20"/>
  <c r="AB7" i="20"/>
  <c r="AC7" i="20"/>
  <c r="AD7" i="20"/>
  <c r="AE7" i="20"/>
  <c r="AF7" i="20"/>
  <c r="AG7" i="20"/>
  <c r="Y8" i="20"/>
  <c r="Z8" i="20"/>
  <c r="AA8" i="20"/>
  <c r="AB8" i="20"/>
  <c r="AC8" i="20"/>
  <c r="AD8" i="20"/>
  <c r="AE8" i="20"/>
  <c r="AF8" i="20"/>
  <c r="AG8" i="20"/>
  <c r="Y9" i="20"/>
  <c r="W9" i="20" s="1"/>
  <c r="Z9" i="20"/>
  <c r="AA9" i="20"/>
  <c r="AB9" i="20"/>
  <c r="AC9" i="20"/>
  <c r="AD9" i="20"/>
  <c r="AE9" i="20"/>
  <c r="AF9" i="20"/>
  <c r="AG9" i="20"/>
  <c r="X9" i="20"/>
  <c r="V9" i="20" s="1"/>
  <c r="U9" i="20" s="1"/>
  <c r="X8" i="20"/>
  <c r="V8" i="20" s="1"/>
  <c r="U8" i="20" s="1"/>
  <c r="X7" i="20"/>
  <c r="X6" i="20"/>
  <c r="V6" i="20"/>
  <c r="U6" i="20" s="1"/>
  <c r="V41" i="20"/>
  <c r="U41" i="20"/>
  <c r="W41" i="20"/>
  <c r="D41" i="20"/>
  <c r="E41" i="20"/>
  <c r="C41" i="20"/>
  <c r="D25" i="20"/>
  <c r="E25" i="20"/>
  <c r="D26" i="20"/>
  <c r="E26" i="20"/>
  <c r="D27" i="20"/>
  <c r="E27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V25" i="20"/>
  <c r="W25" i="20"/>
  <c r="V26" i="20"/>
  <c r="W26" i="20"/>
  <c r="V27" i="20"/>
  <c r="W27" i="20"/>
  <c r="V28" i="20"/>
  <c r="U28" i="20" s="1"/>
  <c r="W28" i="20"/>
  <c r="V29" i="20"/>
  <c r="W29" i="20"/>
  <c r="U29" i="20" s="1"/>
  <c r="V30" i="20"/>
  <c r="W30" i="20"/>
  <c r="V31" i="20"/>
  <c r="U31" i="20" s="1"/>
  <c r="W31" i="20"/>
  <c r="V32" i="20"/>
  <c r="W32" i="20"/>
  <c r="U32" i="20" s="1"/>
  <c r="V33" i="20"/>
  <c r="W33" i="20"/>
  <c r="U33" i="20" s="1"/>
  <c r="V34" i="20"/>
  <c r="U34" i="20" s="1"/>
  <c r="W34" i="20"/>
  <c r="V35" i="20"/>
  <c r="U35" i="20" s="1"/>
  <c r="W35" i="20"/>
  <c r="V36" i="20"/>
  <c r="U36" i="20" s="1"/>
  <c r="W36" i="20"/>
  <c r="V37" i="20"/>
  <c r="W37" i="20"/>
  <c r="V38" i="20"/>
  <c r="U38" i="20" s="1"/>
  <c r="W38" i="20"/>
  <c r="V39" i="20"/>
  <c r="U39" i="20"/>
  <c r="W39" i="20"/>
  <c r="V40" i="20"/>
  <c r="W40" i="20"/>
  <c r="U40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U25" i="20"/>
  <c r="U37" i="20"/>
  <c r="U30" i="20"/>
  <c r="U26" i="20"/>
  <c r="U27" i="20"/>
  <c r="W8" i="20"/>
</calcChain>
</file>

<file path=xl/sharedStrings.xml><?xml version="1.0" encoding="utf-8"?>
<sst xmlns="http://schemas.openxmlformats.org/spreadsheetml/2006/main" count="256" uniqueCount="42">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</sst>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3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"/>
  <sheetViews>
    <sheetView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7" sqref="O17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36</v>
      </c>
      <c r="H1" s="12" t="s">
        <v>16</v>
      </c>
      <c r="AG1" s="4" t="s">
        <v>32</v>
      </c>
    </row>
    <row r="2" spans="1:33" ht="23.25" customHeight="1">
      <c r="A2" s="56" t="s">
        <v>4</v>
      </c>
      <c r="B2" s="57"/>
      <c r="C2" s="33" t="s">
        <v>30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33" t="s">
        <v>38</v>
      </c>
      <c r="S2" s="42"/>
      <c r="T2" s="34" t="s">
        <v>40</v>
      </c>
      <c r="U2" s="31" t="s">
        <v>12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/>
    </row>
    <row r="3" spans="1:33" ht="23.25" customHeight="1">
      <c r="A3" s="58"/>
      <c r="B3" s="59"/>
      <c r="C3" s="28" t="s">
        <v>9</v>
      </c>
      <c r="D3" s="28"/>
      <c r="E3" s="28"/>
      <c r="F3" s="28" t="s">
        <v>19</v>
      </c>
      <c r="G3" s="28" t="s">
        <v>17</v>
      </c>
      <c r="H3" s="28"/>
      <c r="I3" s="28" t="s">
        <v>18</v>
      </c>
      <c r="J3" s="28"/>
      <c r="K3" s="28" t="s">
        <v>31</v>
      </c>
      <c r="L3" s="28"/>
      <c r="M3" s="39" t="s">
        <v>21</v>
      </c>
      <c r="N3" s="39" t="s">
        <v>22</v>
      </c>
      <c r="O3" s="36" t="s">
        <v>34</v>
      </c>
      <c r="P3" s="30" t="s">
        <v>29</v>
      </c>
      <c r="Q3" s="50"/>
      <c r="R3" s="53" t="s">
        <v>9</v>
      </c>
      <c r="S3" s="53" t="s">
        <v>39</v>
      </c>
      <c r="T3" s="35"/>
      <c r="U3" s="29" t="s">
        <v>9</v>
      </c>
      <c r="V3" s="28"/>
      <c r="W3" s="28"/>
      <c r="X3" s="28" t="s">
        <v>27</v>
      </c>
      <c r="Y3" s="28"/>
      <c r="Z3" s="28"/>
      <c r="AA3" s="28"/>
      <c r="AB3" s="28" t="s">
        <v>28</v>
      </c>
      <c r="AC3" s="28"/>
      <c r="AD3" s="28"/>
      <c r="AE3" s="28"/>
      <c r="AF3" s="28"/>
      <c r="AG3" s="30"/>
    </row>
    <row r="4" spans="1:33" ht="23.25" customHeight="1">
      <c r="A4" s="58"/>
      <c r="B4" s="59"/>
      <c r="C4" s="28" t="s">
        <v>15</v>
      </c>
      <c r="D4" s="28" t="s">
        <v>10</v>
      </c>
      <c r="E4" s="28" t="s">
        <v>11</v>
      </c>
      <c r="F4" s="28"/>
      <c r="G4" s="28" t="s">
        <v>10</v>
      </c>
      <c r="H4" s="28" t="s">
        <v>11</v>
      </c>
      <c r="I4" s="28" t="s">
        <v>10</v>
      </c>
      <c r="J4" s="28" t="s">
        <v>11</v>
      </c>
      <c r="K4" s="28" t="s">
        <v>10</v>
      </c>
      <c r="L4" s="28" t="s">
        <v>11</v>
      </c>
      <c r="M4" s="40"/>
      <c r="N4" s="40"/>
      <c r="O4" s="37"/>
      <c r="P4" s="28" t="s">
        <v>10</v>
      </c>
      <c r="Q4" s="28" t="s">
        <v>11</v>
      </c>
      <c r="R4" s="54"/>
      <c r="S4" s="54"/>
      <c r="T4" s="35"/>
      <c r="U4" s="29" t="s">
        <v>15</v>
      </c>
      <c r="V4" s="28" t="s">
        <v>10</v>
      </c>
      <c r="W4" s="28" t="s">
        <v>11</v>
      </c>
      <c r="X4" s="28" t="s">
        <v>23</v>
      </c>
      <c r="Y4" s="28"/>
      <c r="Z4" s="28" t="s">
        <v>24</v>
      </c>
      <c r="AA4" s="28"/>
      <c r="AB4" s="28" t="s">
        <v>25</v>
      </c>
      <c r="AC4" s="28"/>
      <c r="AD4" s="28" t="s">
        <v>23</v>
      </c>
      <c r="AE4" s="28"/>
      <c r="AF4" s="28" t="s">
        <v>26</v>
      </c>
      <c r="AG4" s="30"/>
    </row>
    <row r="5" spans="1:33" ht="23.25" customHeight="1">
      <c r="A5" s="60"/>
      <c r="B5" s="61"/>
      <c r="C5" s="28"/>
      <c r="D5" s="28"/>
      <c r="E5" s="28"/>
      <c r="F5" s="28"/>
      <c r="G5" s="28"/>
      <c r="H5" s="28"/>
      <c r="I5" s="28"/>
      <c r="J5" s="28"/>
      <c r="K5" s="28"/>
      <c r="L5" s="28"/>
      <c r="M5" s="40"/>
      <c r="N5" s="40"/>
      <c r="O5" s="38"/>
      <c r="P5" s="28"/>
      <c r="Q5" s="28"/>
      <c r="R5" s="55"/>
      <c r="S5" s="55"/>
      <c r="T5" s="35"/>
      <c r="U5" s="29"/>
      <c r="V5" s="28"/>
      <c r="W5" s="28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26" t="s">
        <v>35</v>
      </c>
      <c r="B6" s="27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SUM(G25:G28)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/>
      <c r="T6" s="13"/>
      <c r="U6" s="19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SUM(X25:X28)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26">
        <v>14</v>
      </c>
      <c r="B7" s="27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SUM(G29:G32)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/>
      <c r="T7" s="13"/>
      <c r="U7" s="19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SUM(X29:X32)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26">
        <v>15</v>
      </c>
      <c r="B8" s="27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SUM(G33:G36)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/>
      <c r="T8" s="13"/>
      <c r="U8" s="19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SUM(X33:X36)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26">
        <v>16</v>
      </c>
      <c r="B9" s="27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SUM(G37:G40)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18">
        <v>6288</v>
      </c>
      <c r="S9" s="9"/>
      <c r="T9" s="13"/>
      <c r="U9" s="19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SUM(X37:X40)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26">
        <v>17</v>
      </c>
      <c r="B10" s="27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2">
        <f t="shared" ref="T10:T16" si="9">(R10-S10)/(I10+J10)</f>
        <v>22.981481481481481</v>
      </c>
      <c r="U10" s="19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26">
        <v>18</v>
      </c>
      <c r="B11" s="27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2">
        <f t="shared" si="9"/>
        <v>22.815498154981551</v>
      </c>
      <c r="U11" s="19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24">
        <v>19</v>
      </c>
      <c r="B12" s="25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2">
        <f t="shared" si="9"/>
        <v>21.794964028776977</v>
      </c>
      <c r="U12" s="19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24">
        <v>20</v>
      </c>
      <c r="B13" s="25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2">
        <f t="shared" si="9"/>
        <v>22.824427480916029</v>
      </c>
      <c r="U13" s="19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24">
        <v>21</v>
      </c>
      <c r="B14" s="25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2">
        <f t="shared" si="9"/>
        <v>22.819607843137256</v>
      </c>
      <c r="U14" s="19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24">
        <v>22</v>
      </c>
      <c r="B15" s="24"/>
      <c r="C15" s="23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2">
        <f t="shared" si="9"/>
        <v>21.811320754716981</v>
      </c>
      <c r="U15" s="19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24">
        <v>23</v>
      </c>
      <c r="B16" s="24"/>
      <c r="C16" s="23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2">
        <f t="shared" si="9"/>
        <v>21.902723735408561</v>
      </c>
      <c r="U16" s="19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24">
        <v>24</v>
      </c>
      <c r="B17" s="25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2">
        <f>(R17-S17)/(I17+J17)</f>
        <v>22.036437246963562</v>
      </c>
      <c r="U17" s="19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>V17-X17-Z17-AB17-AD17</f>
        <v>19</v>
      </c>
      <c r="AG17" s="9">
        <f>W17-Y17-AA17-AC17-AE17</f>
        <v>53</v>
      </c>
    </row>
    <row r="18" spans="1:33">
      <c r="A18" s="10" t="s">
        <v>41</v>
      </c>
    </row>
    <row r="19" spans="1:33">
      <c r="A19" s="10" t="s">
        <v>14</v>
      </c>
      <c r="H19" s="20"/>
      <c r="S19" s="21"/>
    </row>
    <row r="20" spans="1:33" ht="17.25" hidden="1" customHeight="1" thickBot="1">
      <c r="A20" s="1" t="s">
        <v>36</v>
      </c>
      <c r="H20" s="12" t="s">
        <v>16</v>
      </c>
      <c r="AG20" s="14" t="s">
        <v>32</v>
      </c>
    </row>
    <row r="21" spans="1:33" ht="12.75" hidden="1" customHeight="1">
      <c r="A21" s="43" t="s">
        <v>13</v>
      </c>
      <c r="B21" s="46"/>
      <c r="C21" s="33" t="s">
        <v>30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17"/>
      <c r="S21" s="17"/>
      <c r="T21" s="48" t="s">
        <v>20</v>
      </c>
      <c r="U21" s="33" t="s">
        <v>12</v>
      </c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3" ht="12.75" hidden="1" customHeight="1">
      <c r="A22" s="44"/>
      <c r="B22" s="47"/>
      <c r="C22" s="28" t="s">
        <v>9</v>
      </c>
      <c r="D22" s="28"/>
      <c r="E22" s="28"/>
      <c r="F22" s="28" t="s">
        <v>19</v>
      </c>
      <c r="G22" s="28" t="s">
        <v>17</v>
      </c>
      <c r="H22" s="28"/>
      <c r="I22" s="28" t="s">
        <v>18</v>
      </c>
      <c r="J22" s="28"/>
      <c r="K22" s="28" t="s">
        <v>31</v>
      </c>
      <c r="L22" s="28"/>
      <c r="M22" s="52" t="s">
        <v>21</v>
      </c>
      <c r="N22" s="52" t="s">
        <v>22</v>
      </c>
      <c r="O22" s="15"/>
      <c r="P22" s="30" t="s">
        <v>29</v>
      </c>
      <c r="Q22" s="50"/>
      <c r="R22" s="16"/>
      <c r="S22" s="16"/>
      <c r="T22" s="49"/>
      <c r="U22" s="28" t="s">
        <v>9</v>
      </c>
      <c r="V22" s="28"/>
      <c r="W22" s="28"/>
      <c r="X22" s="28" t="s">
        <v>27</v>
      </c>
      <c r="Y22" s="28"/>
      <c r="Z22" s="28"/>
      <c r="AA22" s="28"/>
      <c r="AB22" s="30" t="s">
        <v>28</v>
      </c>
      <c r="AC22" s="51"/>
      <c r="AD22" s="51"/>
      <c r="AE22" s="51"/>
      <c r="AF22" s="51"/>
      <c r="AG22" s="51"/>
    </row>
    <row r="23" spans="1:33" ht="12.75" hidden="1" customHeight="1">
      <c r="A23" s="45"/>
      <c r="B23" s="47"/>
      <c r="C23" s="28" t="s">
        <v>15</v>
      </c>
      <c r="D23" s="28" t="s">
        <v>10</v>
      </c>
      <c r="E23" s="28" t="s">
        <v>11</v>
      </c>
      <c r="F23" s="28"/>
      <c r="G23" s="28" t="s">
        <v>10</v>
      </c>
      <c r="H23" s="28" t="s">
        <v>11</v>
      </c>
      <c r="I23" s="28" t="s">
        <v>10</v>
      </c>
      <c r="J23" s="28" t="s">
        <v>11</v>
      </c>
      <c r="K23" s="28" t="s">
        <v>10</v>
      </c>
      <c r="L23" s="28" t="s">
        <v>11</v>
      </c>
      <c r="M23" s="49"/>
      <c r="N23" s="49"/>
      <c r="O23" s="6"/>
      <c r="P23" s="28" t="s">
        <v>10</v>
      </c>
      <c r="Q23" s="28" t="s">
        <v>11</v>
      </c>
      <c r="R23" s="5"/>
      <c r="S23" s="5"/>
      <c r="T23" s="49"/>
      <c r="U23" s="28" t="s">
        <v>15</v>
      </c>
      <c r="V23" s="28" t="s">
        <v>10</v>
      </c>
      <c r="W23" s="28" t="s">
        <v>11</v>
      </c>
      <c r="X23" s="28" t="s">
        <v>23</v>
      </c>
      <c r="Y23" s="28"/>
      <c r="Z23" s="28" t="s">
        <v>24</v>
      </c>
      <c r="AA23" s="28"/>
      <c r="AB23" s="28" t="s">
        <v>25</v>
      </c>
      <c r="AC23" s="28"/>
      <c r="AD23" s="28" t="s">
        <v>23</v>
      </c>
      <c r="AE23" s="28"/>
      <c r="AF23" s="28" t="s">
        <v>26</v>
      </c>
      <c r="AG23" s="30"/>
    </row>
    <row r="24" spans="1:33" ht="12.75" hidden="1" customHeight="1">
      <c r="A24" s="45"/>
      <c r="B24" s="4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49"/>
      <c r="N24" s="49"/>
      <c r="O24" s="6"/>
      <c r="P24" s="28"/>
      <c r="Q24" s="28"/>
      <c r="R24" s="5"/>
      <c r="S24" s="5"/>
      <c r="T24" s="49"/>
      <c r="U24" s="28"/>
      <c r="V24" s="28"/>
      <c r="W24" s="28"/>
      <c r="X24" s="5" t="s">
        <v>10</v>
      </c>
      <c r="Y24" s="5" t="s">
        <v>11</v>
      </c>
      <c r="Z24" s="5" t="s">
        <v>10</v>
      </c>
      <c r="AA24" s="5" t="s">
        <v>11</v>
      </c>
      <c r="AB24" s="5" t="s">
        <v>10</v>
      </c>
      <c r="AC24" s="5" t="s">
        <v>11</v>
      </c>
      <c r="AD24" s="5" t="s">
        <v>10</v>
      </c>
      <c r="AE24" s="5" t="s">
        <v>11</v>
      </c>
      <c r="AF24" s="5" t="s">
        <v>10</v>
      </c>
      <c r="AG24" s="7" t="s">
        <v>11</v>
      </c>
    </row>
    <row r="25" spans="1:33" ht="12.75" hidden="1" customHeight="1">
      <c r="A25" s="26">
        <v>13</v>
      </c>
      <c r="B25" s="11" t="s">
        <v>5</v>
      </c>
      <c r="C25" s="9">
        <v>211</v>
      </c>
      <c r="D25" s="9">
        <f t="shared" ref="D25:D40" si="10">SUM(G25,I25,K25,P25)</f>
        <v>76</v>
      </c>
      <c r="E25" s="9">
        <f t="shared" ref="E25:E40" si="11">SUM(H25,J25,L25,Q25)</f>
        <v>114</v>
      </c>
      <c r="F25" s="9">
        <v>10</v>
      </c>
      <c r="G25" s="9">
        <v>10</v>
      </c>
      <c r="H25" s="9" t="s">
        <v>33</v>
      </c>
      <c r="I25" s="9">
        <v>62</v>
      </c>
      <c r="J25" s="9">
        <v>101</v>
      </c>
      <c r="K25" s="9" t="s">
        <v>33</v>
      </c>
      <c r="L25" s="9" t="s">
        <v>33</v>
      </c>
      <c r="M25" s="9">
        <v>10</v>
      </c>
      <c r="N25" s="9">
        <v>1</v>
      </c>
      <c r="O25" s="9"/>
      <c r="P25" s="9">
        <v>4</v>
      </c>
      <c r="Q25" s="9">
        <v>13</v>
      </c>
      <c r="R25" s="9"/>
      <c r="S25" s="9"/>
      <c r="T25" s="13">
        <v>20.399999999999999</v>
      </c>
      <c r="U25" s="9">
        <f t="shared" ref="U25:U40" si="12">SUM(V25:W25)</f>
        <v>31</v>
      </c>
      <c r="V25" s="9">
        <f t="shared" ref="V25:V41" si="13">SUM(X25,Z25,AB25,AD25,AF25)</f>
        <v>7</v>
      </c>
      <c r="W25" s="9">
        <f t="shared" ref="W25:W41" si="14">SUM(Y25,AA25,AC25,AE25,AG25)</f>
        <v>24</v>
      </c>
      <c r="X25" s="9">
        <v>1</v>
      </c>
      <c r="Y25" s="9">
        <v>9</v>
      </c>
      <c r="Z25" s="9" t="s">
        <v>33</v>
      </c>
      <c r="AA25" s="9">
        <v>2</v>
      </c>
      <c r="AB25" s="9" t="s">
        <v>33</v>
      </c>
      <c r="AC25" s="9" t="s">
        <v>33</v>
      </c>
      <c r="AD25" s="9" t="s">
        <v>33</v>
      </c>
      <c r="AE25" s="9">
        <v>3</v>
      </c>
      <c r="AF25" s="9">
        <v>6</v>
      </c>
      <c r="AG25" s="9">
        <v>10</v>
      </c>
    </row>
    <row r="26" spans="1:33" ht="12.75" hidden="1" customHeight="1">
      <c r="A26" s="26"/>
      <c r="B26" s="11" t="s">
        <v>6</v>
      </c>
      <c r="C26" s="9">
        <f t="shared" ref="C26:C41" si="15">SUM(F26:Q26)</f>
        <v>61</v>
      </c>
      <c r="D26" s="9">
        <f t="shared" si="10"/>
        <v>20</v>
      </c>
      <c r="E26" s="9">
        <f t="shared" si="11"/>
        <v>33</v>
      </c>
      <c r="F26" s="9">
        <v>4</v>
      </c>
      <c r="G26" s="9">
        <v>3</v>
      </c>
      <c r="H26" s="9">
        <v>1</v>
      </c>
      <c r="I26" s="9">
        <v>16</v>
      </c>
      <c r="J26" s="9">
        <v>25</v>
      </c>
      <c r="K26" s="9" t="s">
        <v>1</v>
      </c>
      <c r="L26" s="9" t="s">
        <v>1</v>
      </c>
      <c r="M26" s="9">
        <v>4</v>
      </c>
      <c r="N26" s="9" t="s">
        <v>1</v>
      </c>
      <c r="O26" s="9"/>
      <c r="P26" s="9">
        <v>1</v>
      </c>
      <c r="Q26" s="9">
        <v>7</v>
      </c>
      <c r="R26" s="9"/>
      <c r="S26" s="9"/>
      <c r="T26" s="13">
        <v>14.7</v>
      </c>
      <c r="U26" s="9">
        <f t="shared" si="12"/>
        <v>13</v>
      </c>
      <c r="V26" s="9">
        <f t="shared" si="13"/>
        <v>6</v>
      </c>
      <c r="W26" s="9">
        <f t="shared" si="14"/>
        <v>7</v>
      </c>
      <c r="X26" s="9">
        <v>1</v>
      </c>
      <c r="Y26" s="9">
        <v>3</v>
      </c>
      <c r="Z26" s="9" t="s">
        <v>1</v>
      </c>
      <c r="AA26" s="9" t="s">
        <v>1</v>
      </c>
      <c r="AB26" s="9" t="s">
        <v>1</v>
      </c>
      <c r="AC26" s="9">
        <v>1</v>
      </c>
      <c r="AD26" s="9" t="s">
        <v>1</v>
      </c>
      <c r="AE26" s="9" t="s">
        <v>1</v>
      </c>
      <c r="AF26" s="9">
        <v>5</v>
      </c>
      <c r="AG26" s="9">
        <v>3</v>
      </c>
    </row>
    <row r="27" spans="1:33" ht="12.75" hidden="1" customHeight="1">
      <c r="A27" s="26"/>
      <c r="B27" s="11" t="s">
        <v>7</v>
      </c>
      <c r="C27" s="9">
        <f t="shared" si="15"/>
        <v>24</v>
      </c>
      <c r="D27" s="9">
        <f t="shared" si="10"/>
        <v>10</v>
      </c>
      <c r="E27" s="9">
        <f t="shared" si="11"/>
        <v>12</v>
      </c>
      <c r="F27" s="9">
        <v>1</v>
      </c>
      <c r="G27" s="9">
        <v>1</v>
      </c>
      <c r="H27" s="9" t="s">
        <v>2</v>
      </c>
      <c r="I27" s="9">
        <v>8</v>
      </c>
      <c r="J27" s="9">
        <v>11</v>
      </c>
      <c r="K27" s="9" t="s">
        <v>2</v>
      </c>
      <c r="L27" s="9" t="s">
        <v>2</v>
      </c>
      <c r="M27" s="9">
        <v>1</v>
      </c>
      <c r="N27" s="9" t="s">
        <v>2</v>
      </c>
      <c r="O27" s="9"/>
      <c r="P27" s="9">
        <v>1</v>
      </c>
      <c r="Q27" s="9">
        <v>1</v>
      </c>
      <c r="R27" s="9"/>
      <c r="S27" s="9"/>
      <c r="T27" s="13">
        <v>18.100000000000001</v>
      </c>
      <c r="U27" s="9">
        <f t="shared" si="12"/>
        <v>4</v>
      </c>
      <c r="V27" s="9">
        <f t="shared" si="13"/>
        <v>1</v>
      </c>
      <c r="W27" s="9">
        <f t="shared" si="14"/>
        <v>3</v>
      </c>
      <c r="X27" s="9" t="s">
        <v>2</v>
      </c>
      <c r="Y27" s="9">
        <v>1</v>
      </c>
      <c r="Z27" s="9" t="s">
        <v>2</v>
      </c>
      <c r="AA27" s="9">
        <v>1</v>
      </c>
      <c r="AB27" s="9" t="s">
        <v>2</v>
      </c>
      <c r="AC27" s="9" t="s">
        <v>2</v>
      </c>
      <c r="AD27" s="9" t="s">
        <v>2</v>
      </c>
      <c r="AE27" s="9" t="s">
        <v>2</v>
      </c>
      <c r="AF27" s="9">
        <v>1</v>
      </c>
      <c r="AG27" s="9">
        <v>1</v>
      </c>
    </row>
    <row r="28" spans="1:33" ht="12.75" hidden="1" customHeight="1">
      <c r="A28" s="26"/>
      <c r="B28" s="11" t="s">
        <v>8</v>
      </c>
      <c r="C28" s="9">
        <f t="shared" si="15"/>
        <v>47</v>
      </c>
      <c r="D28" s="9">
        <f t="shared" si="10"/>
        <v>15</v>
      </c>
      <c r="E28" s="9">
        <f t="shared" si="11"/>
        <v>24</v>
      </c>
      <c r="F28" s="9">
        <v>4</v>
      </c>
      <c r="G28" s="9">
        <v>3</v>
      </c>
      <c r="H28" s="9">
        <v>1</v>
      </c>
      <c r="I28" s="9">
        <v>12</v>
      </c>
      <c r="J28" s="9">
        <v>20</v>
      </c>
      <c r="K28" s="9" t="s">
        <v>0</v>
      </c>
      <c r="L28" s="9" t="s">
        <v>0</v>
      </c>
      <c r="M28" s="9">
        <v>4</v>
      </c>
      <c r="N28" s="9" t="s">
        <v>0</v>
      </c>
      <c r="O28" s="9"/>
      <c r="P28" s="9" t="s">
        <v>0</v>
      </c>
      <c r="Q28" s="9">
        <v>3</v>
      </c>
      <c r="R28" s="9"/>
      <c r="S28" s="9"/>
      <c r="T28" s="13">
        <v>13.3</v>
      </c>
      <c r="U28" s="9">
        <f t="shared" si="12"/>
        <v>11</v>
      </c>
      <c r="V28" s="9">
        <f t="shared" si="13"/>
        <v>5</v>
      </c>
      <c r="W28" s="9">
        <f t="shared" si="14"/>
        <v>6</v>
      </c>
      <c r="X28" s="9">
        <v>1</v>
      </c>
      <c r="Y28" s="9">
        <v>3</v>
      </c>
      <c r="Z28" s="9" t="s">
        <v>0</v>
      </c>
      <c r="AA28" s="9">
        <v>1</v>
      </c>
      <c r="AB28" s="9" t="s">
        <v>0</v>
      </c>
      <c r="AC28" s="9" t="s">
        <v>0</v>
      </c>
      <c r="AD28" s="9" t="s">
        <v>0</v>
      </c>
      <c r="AE28" s="9" t="s">
        <v>0</v>
      </c>
      <c r="AF28" s="9">
        <v>4</v>
      </c>
      <c r="AG28" s="9">
        <v>2</v>
      </c>
    </row>
    <row r="29" spans="1:33" ht="12.75" hidden="1" customHeight="1">
      <c r="A29" s="26">
        <v>14</v>
      </c>
      <c r="B29" s="11" t="s">
        <v>5</v>
      </c>
      <c r="C29" s="9">
        <f t="shared" si="15"/>
        <v>213</v>
      </c>
      <c r="D29" s="9">
        <f t="shared" si="10"/>
        <v>80</v>
      </c>
      <c r="E29" s="9">
        <f t="shared" si="11"/>
        <v>111</v>
      </c>
      <c r="F29" s="9">
        <v>10</v>
      </c>
      <c r="G29" s="9">
        <v>10</v>
      </c>
      <c r="H29" s="9" t="s">
        <v>33</v>
      </c>
      <c r="I29" s="9">
        <v>67</v>
      </c>
      <c r="J29" s="9">
        <v>101</v>
      </c>
      <c r="K29" s="9" t="s">
        <v>33</v>
      </c>
      <c r="L29" s="9" t="s">
        <v>33</v>
      </c>
      <c r="M29" s="9">
        <v>10</v>
      </c>
      <c r="N29" s="9">
        <v>2</v>
      </c>
      <c r="O29" s="9"/>
      <c r="P29" s="9">
        <v>3</v>
      </c>
      <c r="Q29" s="9">
        <v>10</v>
      </c>
      <c r="R29" s="9"/>
      <c r="S29" s="9"/>
      <c r="T29" s="13">
        <v>20.2</v>
      </c>
      <c r="U29" s="9">
        <f t="shared" si="12"/>
        <v>31</v>
      </c>
      <c r="V29" s="9">
        <f t="shared" si="13"/>
        <v>7</v>
      </c>
      <c r="W29" s="9">
        <f t="shared" si="14"/>
        <v>24</v>
      </c>
      <c r="X29" s="9">
        <v>1</v>
      </c>
      <c r="Y29" s="9">
        <v>10</v>
      </c>
      <c r="Z29" s="9" t="s">
        <v>33</v>
      </c>
      <c r="AA29" s="9">
        <v>1</v>
      </c>
      <c r="AB29" s="9" t="s">
        <v>33</v>
      </c>
      <c r="AC29" s="9" t="s">
        <v>33</v>
      </c>
      <c r="AD29" s="9" t="s">
        <v>33</v>
      </c>
      <c r="AE29" s="9">
        <v>3</v>
      </c>
      <c r="AF29" s="9">
        <v>6</v>
      </c>
      <c r="AG29" s="9">
        <v>10</v>
      </c>
    </row>
    <row r="30" spans="1:33" ht="12.75" hidden="1" customHeight="1">
      <c r="A30" s="26"/>
      <c r="B30" s="11" t="s">
        <v>6</v>
      </c>
      <c r="C30" s="9">
        <f t="shared" si="15"/>
        <v>61</v>
      </c>
      <c r="D30" s="9">
        <f t="shared" si="10"/>
        <v>20</v>
      </c>
      <c r="E30" s="9">
        <f t="shared" si="11"/>
        <v>33</v>
      </c>
      <c r="F30" s="9">
        <v>4</v>
      </c>
      <c r="G30" s="9">
        <v>3</v>
      </c>
      <c r="H30" s="9">
        <v>1</v>
      </c>
      <c r="I30" s="9">
        <v>16</v>
      </c>
      <c r="J30" s="9">
        <v>25</v>
      </c>
      <c r="K30" s="9" t="s">
        <v>1</v>
      </c>
      <c r="L30" s="9" t="s">
        <v>1</v>
      </c>
      <c r="M30" s="9">
        <v>4</v>
      </c>
      <c r="N30" s="9" t="s">
        <v>1</v>
      </c>
      <c r="O30" s="9"/>
      <c r="P30" s="9">
        <v>1</v>
      </c>
      <c r="Q30" s="9">
        <v>7</v>
      </c>
      <c r="R30" s="9"/>
      <c r="S30" s="9"/>
      <c r="T30" s="13">
        <v>14.9</v>
      </c>
      <c r="U30" s="9">
        <f t="shared" si="12"/>
        <v>13</v>
      </c>
      <c r="V30" s="9">
        <f t="shared" si="13"/>
        <v>6</v>
      </c>
      <c r="W30" s="9">
        <f t="shared" si="14"/>
        <v>7</v>
      </c>
      <c r="X30" s="9">
        <v>1</v>
      </c>
      <c r="Y30" s="9">
        <v>3</v>
      </c>
      <c r="Z30" s="9" t="s">
        <v>1</v>
      </c>
      <c r="AA30" s="9" t="s">
        <v>1</v>
      </c>
      <c r="AB30" s="9" t="s">
        <v>1</v>
      </c>
      <c r="AC30" s="9">
        <v>1</v>
      </c>
      <c r="AD30" s="9" t="s">
        <v>1</v>
      </c>
      <c r="AE30" s="9" t="s">
        <v>1</v>
      </c>
      <c r="AF30" s="9">
        <v>5</v>
      </c>
      <c r="AG30" s="9">
        <v>3</v>
      </c>
    </row>
    <row r="31" spans="1:33" ht="12.75" hidden="1" customHeight="1">
      <c r="A31" s="26"/>
      <c r="B31" s="11" t="s">
        <v>7</v>
      </c>
      <c r="C31" s="9">
        <f t="shared" si="15"/>
        <v>23</v>
      </c>
      <c r="D31" s="9">
        <f t="shared" si="10"/>
        <v>8</v>
      </c>
      <c r="E31" s="9">
        <f t="shared" si="11"/>
        <v>13</v>
      </c>
      <c r="F31" s="9">
        <v>1</v>
      </c>
      <c r="G31" s="9">
        <v>1</v>
      </c>
      <c r="H31" s="9" t="s">
        <v>2</v>
      </c>
      <c r="I31" s="9">
        <v>7</v>
      </c>
      <c r="J31" s="9">
        <v>11</v>
      </c>
      <c r="K31" s="9" t="s">
        <v>2</v>
      </c>
      <c r="L31" s="9" t="s">
        <v>2</v>
      </c>
      <c r="M31" s="9">
        <v>1</v>
      </c>
      <c r="N31" s="9" t="s">
        <v>2</v>
      </c>
      <c r="O31" s="9"/>
      <c r="P31" s="9" t="s">
        <v>2</v>
      </c>
      <c r="Q31" s="9">
        <v>2</v>
      </c>
      <c r="R31" s="9"/>
      <c r="S31" s="9"/>
      <c r="T31" s="13">
        <v>17.8</v>
      </c>
      <c r="U31" s="9">
        <f t="shared" si="12"/>
        <v>7</v>
      </c>
      <c r="V31" s="9">
        <f t="shared" si="13"/>
        <v>3</v>
      </c>
      <c r="W31" s="9">
        <f t="shared" si="14"/>
        <v>4</v>
      </c>
      <c r="X31" s="9" t="s">
        <v>2</v>
      </c>
      <c r="Y31" s="9">
        <v>1</v>
      </c>
      <c r="Z31" s="9" t="s">
        <v>2</v>
      </c>
      <c r="AA31" s="9">
        <v>1</v>
      </c>
      <c r="AB31" s="9">
        <v>1</v>
      </c>
      <c r="AC31" s="9" t="s">
        <v>2</v>
      </c>
      <c r="AD31" s="9" t="s">
        <v>2</v>
      </c>
      <c r="AE31" s="9" t="s">
        <v>2</v>
      </c>
      <c r="AF31" s="9">
        <v>2</v>
      </c>
      <c r="AG31" s="9">
        <v>2</v>
      </c>
    </row>
    <row r="32" spans="1:33" ht="12.75" hidden="1" customHeight="1">
      <c r="A32" s="26"/>
      <c r="B32" s="11" t="s">
        <v>8</v>
      </c>
      <c r="C32" s="9">
        <f t="shared" si="15"/>
        <v>48</v>
      </c>
      <c r="D32" s="9">
        <f t="shared" si="10"/>
        <v>15</v>
      </c>
      <c r="E32" s="9">
        <f t="shared" si="11"/>
        <v>25</v>
      </c>
      <c r="F32" s="9">
        <v>4</v>
      </c>
      <c r="G32" s="9">
        <v>3</v>
      </c>
      <c r="H32" s="9">
        <v>1</v>
      </c>
      <c r="I32" s="9">
        <v>12</v>
      </c>
      <c r="J32" s="9">
        <v>20</v>
      </c>
      <c r="K32" s="9" t="s">
        <v>0</v>
      </c>
      <c r="L32" s="9" t="s">
        <v>0</v>
      </c>
      <c r="M32" s="9">
        <v>4</v>
      </c>
      <c r="N32" s="9" t="s">
        <v>0</v>
      </c>
      <c r="O32" s="9"/>
      <c r="P32" s="9" t="s">
        <v>0</v>
      </c>
      <c r="Q32" s="9">
        <v>4</v>
      </c>
      <c r="R32" s="9"/>
      <c r="S32" s="9"/>
      <c r="T32" s="13">
        <v>12.9</v>
      </c>
      <c r="U32" s="9">
        <f t="shared" si="12"/>
        <v>11</v>
      </c>
      <c r="V32" s="9">
        <f t="shared" si="13"/>
        <v>5</v>
      </c>
      <c r="W32" s="9">
        <f t="shared" si="14"/>
        <v>6</v>
      </c>
      <c r="X32" s="9">
        <v>1</v>
      </c>
      <c r="Y32" s="9">
        <v>3</v>
      </c>
      <c r="Z32" s="9" t="s">
        <v>0</v>
      </c>
      <c r="AA32" s="9">
        <v>1</v>
      </c>
      <c r="AB32" s="9" t="s">
        <v>0</v>
      </c>
      <c r="AC32" s="9" t="s">
        <v>0</v>
      </c>
      <c r="AD32" s="9" t="s">
        <v>0</v>
      </c>
      <c r="AE32" s="9" t="s">
        <v>0</v>
      </c>
      <c r="AF32" s="9">
        <v>4</v>
      </c>
      <c r="AG32" s="9">
        <v>2</v>
      </c>
    </row>
    <row r="33" spans="1:33" ht="12.75" hidden="1" customHeight="1">
      <c r="A33" s="26">
        <v>15</v>
      </c>
      <c r="B33" s="11" t="s">
        <v>5</v>
      </c>
      <c r="C33" s="9">
        <f t="shared" si="15"/>
        <v>221</v>
      </c>
      <c r="D33" s="9">
        <f t="shared" si="10"/>
        <v>80</v>
      </c>
      <c r="E33" s="9">
        <f t="shared" si="11"/>
        <v>120</v>
      </c>
      <c r="F33" s="9">
        <v>10</v>
      </c>
      <c r="G33" s="9">
        <v>10</v>
      </c>
      <c r="H33" s="9" t="s">
        <v>33</v>
      </c>
      <c r="I33" s="9">
        <v>67</v>
      </c>
      <c r="J33" s="9">
        <v>107</v>
      </c>
      <c r="K33" s="9" t="s">
        <v>33</v>
      </c>
      <c r="L33" s="9" t="s">
        <v>33</v>
      </c>
      <c r="M33" s="9">
        <v>10</v>
      </c>
      <c r="N33" s="9">
        <v>1</v>
      </c>
      <c r="O33" s="9"/>
      <c r="P33" s="9">
        <v>3</v>
      </c>
      <c r="Q33" s="9">
        <v>13</v>
      </c>
      <c r="R33" s="9"/>
      <c r="S33" s="9"/>
      <c r="T33" s="13">
        <v>19.600000000000001</v>
      </c>
      <c r="U33" s="9">
        <f t="shared" si="12"/>
        <v>35</v>
      </c>
      <c r="V33" s="9">
        <f t="shared" si="13"/>
        <v>12</v>
      </c>
      <c r="W33" s="9">
        <f t="shared" si="14"/>
        <v>23</v>
      </c>
      <c r="X33" s="9">
        <v>4</v>
      </c>
      <c r="Y33" s="9">
        <v>6</v>
      </c>
      <c r="Z33" s="9" t="s">
        <v>33</v>
      </c>
      <c r="AA33" s="9">
        <v>2</v>
      </c>
      <c r="AB33" s="9">
        <v>2</v>
      </c>
      <c r="AC33" s="9" t="s">
        <v>33</v>
      </c>
      <c r="AD33" s="9" t="s">
        <v>33</v>
      </c>
      <c r="AE33" s="9">
        <v>3</v>
      </c>
      <c r="AF33" s="9">
        <v>6</v>
      </c>
      <c r="AG33" s="9">
        <v>12</v>
      </c>
    </row>
    <row r="34" spans="1:33" ht="12.75" hidden="1" customHeight="1">
      <c r="A34" s="26"/>
      <c r="B34" s="11" t="s">
        <v>6</v>
      </c>
      <c r="C34" s="9">
        <f t="shared" si="15"/>
        <v>62</v>
      </c>
      <c r="D34" s="9">
        <f t="shared" si="10"/>
        <v>22</v>
      </c>
      <c r="E34" s="9">
        <f t="shared" si="11"/>
        <v>32</v>
      </c>
      <c r="F34" s="9">
        <v>4</v>
      </c>
      <c r="G34" s="9">
        <v>3</v>
      </c>
      <c r="H34" s="9">
        <v>1</v>
      </c>
      <c r="I34" s="9">
        <v>18</v>
      </c>
      <c r="J34" s="9">
        <v>25</v>
      </c>
      <c r="K34" s="9" t="s">
        <v>1</v>
      </c>
      <c r="L34" s="9" t="s">
        <v>1</v>
      </c>
      <c r="M34" s="9">
        <v>4</v>
      </c>
      <c r="N34" s="9" t="s">
        <v>1</v>
      </c>
      <c r="O34" s="9"/>
      <c r="P34" s="9">
        <v>1</v>
      </c>
      <c r="Q34" s="9">
        <v>6</v>
      </c>
      <c r="R34" s="9"/>
      <c r="S34" s="9"/>
      <c r="T34" s="13">
        <v>14.7</v>
      </c>
      <c r="U34" s="9">
        <f t="shared" si="12"/>
        <v>12</v>
      </c>
      <c r="V34" s="9">
        <f t="shared" si="13"/>
        <v>5</v>
      </c>
      <c r="W34" s="9">
        <f t="shared" si="14"/>
        <v>7</v>
      </c>
      <c r="X34" s="9">
        <v>1</v>
      </c>
      <c r="Y34" s="9">
        <v>3</v>
      </c>
      <c r="Z34" s="9" t="s">
        <v>1</v>
      </c>
      <c r="AA34" s="9" t="s">
        <v>1</v>
      </c>
      <c r="AB34" s="9" t="s">
        <v>1</v>
      </c>
      <c r="AC34" s="9">
        <v>1</v>
      </c>
      <c r="AD34" s="9" t="s">
        <v>1</v>
      </c>
      <c r="AE34" s="9" t="s">
        <v>1</v>
      </c>
      <c r="AF34" s="9">
        <v>4</v>
      </c>
      <c r="AG34" s="9">
        <v>3</v>
      </c>
    </row>
    <row r="35" spans="1:33" ht="12.75" hidden="1" customHeight="1">
      <c r="A35" s="26"/>
      <c r="B35" s="11" t="s">
        <v>7</v>
      </c>
      <c r="C35" s="9">
        <f t="shared" si="15"/>
        <v>22</v>
      </c>
      <c r="D35" s="9">
        <f t="shared" si="10"/>
        <v>6</v>
      </c>
      <c r="E35" s="9">
        <f t="shared" si="11"/>
        <v>13</v>
      </c>
      <c r="F35" s="9">
        <v>1</v>
      </c>
      <c r="G35" s="9">
        <v>1</v>
      </c>
      <c r="H35" s="9" t="s">
        <v>2</v>
      </c>
      <c r="I35" s="9">
        <v>5</v>
      </c>
      <c r="J35" s="9">
        <v>11</v>
      </c>
      <c r="K35" s="9" t="s">
        <v>2</v>
      </c>
      <c r="L35" s="9" t="s">
        <v>2</v>
      </c>
      <c r="M35" s="9">
        <v>1</v>
      </c>
      <c r="N35" s="9">
        <v>1</v>
      </c>
      <c r="O35" s="9"/>
      <c r="P35" s="9" t="s">
        <v>2</v>
      </c>
      <c r="Q35" s="9">
        <v>2</v>
      </c>
      <c r="R35" s="9"/>
      <c r="S35" s="9"/>
      <c r="T35" s="13">
        <v>17.899999999999999</v>
      </c>
      <c r="U35" s="9">
        <f t="shared" si="12"/>
        <v>6</v>
      </c>
      <c r="V35" s="9">
        <f t="shared" si="13"/>
        <v>3</v>
      </c>
      <c r="W35" s="9">
        <f t="shared" si="14"/>
        <v>3</v>
      </c>
      <c r="X35" s="9" t="s">
        <v>2</v>
      </c>
      <c r="Y35" s="9">
        <v>1</v>
      </c>
      <c r="Z35" s="9" t="s">
        <v>2</v>
      </c>
      <c r="AA35" s="9">
        <v>1</v>
      </c>
      <c r="AB35" s="9">
        <v>1</v>
      </c>
      <c r="AC35" s="9" t="s">
        <v>2</v>
      </c>
      <c r="AD35" s="9" t="s">
        <v>2</v>
      </c>
      <c r="AE35" s="9" t="s">
        <v>2</v>
      </c>
      <c r="AF35" s="9">
        <v>2</v>
      </c>
      <c r="AG35" s="9">
        <v>1</v>
      </c>
    </row>
    <row r="36" spans="1:33" ht="12.75" hidden="1" customHeight="1">
      <c r="A36" s="26"/>
      <c r="B36" s="11" t="s">
        <v>8</v>
      </c>
      <c r="C36" s="9">
        <f t="shared" si="15"/>
        <v>48</v>
      </c>
      <c r="D36" s="9">
        <f t="shared" si="10"/>
        <v>15</v>
      </c>
      <c r="E36" s="9">
        <f t="shared" si="11"/>
        <v>24</v>
      </c>
      <c r="F36" s="9">
        <v>4</v>
      </c>
      <c r="G36" s="9">
        <v>3</v>
      </c>
      <c r="H36" s="9">
        <v>1</v>
      </c>
      <c r="I36" s="9">
        <v>12</v>
      </c>
      <c r="J36" s="9">
        <v>19</v>
      </c>
      <c r="K36" s="9" t="s">
        <v>0</v>
      </c>
      <c r="L36" s="9" t="s">
        <v>0</v>
      </c>
      <c r="M36" s="9">
        <v>4</v>
      </c>
      <c r="N36" s="9">
        <v>1</v>
      </c>
      <c r="O36" s="9"/>
      <c r="P36" s="9" t="s">
        <v>0</v>
      </c>
      <c r="Q36" s="9">
        <v>4</v>
      </c>
      <c r="R36" s="9"/>
      <c r="S36" s="9"/>
      <c r="T36" s="13">
        <v>13</v>
      </c>
      <c r="U36" s="9">
        <f t="shared" si="12"/>
        <v>11</v>
      </c>
      <c r="V36" s="9">
        <f t="shared" si="13"/>
        <v>5</v>
      </c>
      <c r="W36" s="9">
        <f t="shared" si="14"/>
        <v>6</v>
      </c>
      <c r="X36" s="9">
        <v>1</v>
      </c>
      <c r="Y36" s="9">
        <v>3</v>
      </c>
      <c r="Z36" s="9" t="s">
        <v>0</v>
      </c>
      <c r="AA36" s="9">
        <v>1</v>
      </c>
      <c r="AB36" s="9" t="s">
        <v>0</v>
      </c>
      <c r="AC36" s="9" t="s">
        <v>0</v>
      </c>
      <c r="AD36" s="9" t="s">
        <v>0</v>
      </c>
      <c r="AE36" s="9" t="s">
        <v>0</v>
      </c>
      <c r="AF36" s="9">
        <v>4</v>
      </c>
      <c r="AG36" s="9">
        <v>2</v>
      </c>
    </row>
    <row r="37" spans="1:33" ht="12.75" hidden="1" customHeight="1">
      <c r="A37" s="26">
        <v>16</v>
      </c>
      <c r="B37" s="11" t="s">
        <v>5</v>
      </c>
      <c r="C37" s="9">
        <f t="shared" si="15"/>
        <v>231</v>
      </c>
      <c r="D37" s="9">
        <f t="shared" si="10"/>
        <v>91</v>
      </c>
      <c r="E37" s="9">
        <f t="shared" si="11"/>
        <v>119</v>
      </c>
      <c r="F37" s="9">
        <v>10</v>
      </c>
      <c r="G37" s="9">
        <v>9</v>
      </c>
      <c r="H37" s="9">
        <v>1</v>
      </c>
      <c r="I37" s="9">
        <v>77</v>
      </c>
      <c r="J37" s="9">
        <v>106</v>
      </c>
      <c r="K37" s="9" t="s">
        <v>33</v>
      </c>
      <c r="L37" s="9" t="s">
        <v>33</v>
      </c>
      <c r="M37" s="9">
        <v>10</v>
      </c>
      <c r="N37" s="9">
        <v>1</v>
      </c>
      <c r="O37" s="9"/>
      <c r="P37" s="9">
        <v>5</v>
      </c>
      <c r="Q37" s="9">
        <v>12</v>
      </c>
      <c r="R37" s="9"/>
      <c r="S37" s="9"/>
      <c r="T37" s="13">
        <v>18.899999999999999</v>
      </c>
      <c r="U37" s="9">
        <f t="shared" si="12"/>
        <v>34</v>
      </c>
      <c r="V37" s="9">
        <f t="shared" si="13"/>
        <v>11</v>
      </c>
      <c r="W37" s="9">
        <f t="shared" si="14"/>
        <v>23</v>
      </c>
      <c r="X37" s="9">
        <v>4</v>
      </c>
      <c r="Y37" s="9">
        <v>6</v>
      </c>
      <c r="Z37" s="9" t="s">
        <v>33</v>
      </c>
      <c r="AA37" s="9">
        <v>1</v>
      </c>
      <c r="AB37" s="9">
        <v>1</v>
      </c>
      <c r="AC37" s="9">
        <v>1</v>
      </c>
      <c r="AD37" s="9" t="s">
        <v>33</v>
      </c>
      <c r="AE37" s="9">
        <v>3</v>
      </c>
      <c r="AF37" s="9">
        <v>6</v>
      </c>
      <c r="AG37" s="9">
        <v>12</v>
      </c>
    </row>
    <row r="38" spans="1:33" ht="12.75" hidden="1" customHeight="1">
      <c r="A38" s="26"/>
      <c r="B38" s="11" t="s">
        <v>6</v>
      </c>
      <c r="C38" s="9">
        <f t="shared" si="15"/>
        <v>62</v>
      </c>
      <c r="D38" s="9">
        <f t="shared" si="10"/>
        <v>22</v>
      </c>
      <c r="E38" s="9">
        <f t="shared" si="11"/>
        <v>32</v>
      </c>
      <c r="F38" s="9">
        <v>4</v>
      </c>
      <c r="G38" s="9">
        <v>3</v>
      </c>
      <c r="H38" s="9">
        <v>1</v>
      </c>
      <c r="I38" s="9">
        <v>17</v>
      </c>
      <c r="J38" s="9">
        <v>25</v>
      </c>
      <c r="K38" s="9" t="s">
        <v>1</v>
      </c>
      <c r="L38" s="9" t="s">
        <v>1</v>
      </c>
      <c r="M38" s="9">
        <v>4</v>
      </c>
      <c r="N38" s="9" t="s">
        <v>1</v>
      </c>
      <c r="O38" s="9"/>
      <c r="P38" s="9">
        <v>2</v>
      </c>
      <c r="Q38" s="9">
        <v>6</v>
      </c>
      <c r="R38" s="9"/>
      <c r="S38" s="9"/>
      <c r="T38" s="13">
        <v>14.8</v>
      </c>
      <c r="U38" s="9">
        <f t="shared" si="12"/>
        <v>12</v>
      </c>
      <c r="V38" s="9">
        <f t="shared" si="13"/>
        <v>5</v>
      </c>
      <c r="W38" s="9">
        <f t="shared" si="14"/>
        <v>7</v>
      </c>
      <c r="X38" s="9">
        <v>1</v>
      </c>
      <c r="Y38" s="9">
        <v>3</v>
      </c>
      <c r="Z38" s="9" t="s">
        <v>1</v>
      </c>
      <c r="AA38" s="9" t="s">
        <v>1</v>
      </c>
      <c r="AB38" s="9" t="s">
        <v>1</v>
      </c>
      <c r="AC38" s="9">
        <v>1</v>
      </c>
      <c r="AD38" s="9" t="s">
        <v>1</v>
      </c>
      <c r="AE38" s="9" t="s">
        <v>1</v>
      </c>
      <c r="AF38" s="9">
        <v>4</v>
      </c>
      <c r="AG38" s="9">
        <v>3</v>
      </c>
    </row>
    <row r="39" spans="1:33" ht="12.75" hidden="1" customHeight="1">
      <c r="A39" s="26"/>
      <c r="B39" s="11" t="s">
        <v>7</v>
      </c>
      <c r="C39" s="9">
        <f t="shared" si="15"/>
        <v>23</v>
      </c>
      <c r="D39" s="9">
        <f t="shared" si="10"/>
        <v>8</v>
      </c>
      <c r="E39" s="9">
        <f t="shared" si="11"/>
        <v>12</v>
      </c>
      <c r="F39" s="9">
        <v>1</v>
      </c>
      <c r="G39" s="9">
        <v>1</v>
      </c>
      <c r="H39" s="9" t="s">
        <v>2</v>
      </c>
      <c r="I39" s="9">
        <v>6</v>
      </c>
      <c r="J39" s="9">
        <v>11</v>
      </c>
      <c r="K39" s="9" t="s">
        <v>2</v>
      </c>
      <c r="L39" s="9" t="s">
        <v>2</v>
      </c>
      <c r="M39" s="9">
        <v>1</v>
      </c>
      <c r="N39" s="9">
        <v>1</v>
      </c>
      <c r="O39" s="9"/>
      <c r="P39" s="9">
        <v>1</v>
      </c>
      <c r="Q39" s="9">
        <v>1</v>
      </c>
      <c r="R39" s="9"/>
      <c r="S39" s="9"/>
      <c r="T39" s="13">
        <v>17.2</v>
      </c>
      <c r="U39" s="9">
        <f t="shared" si="12"/>
        <v>5</v>
      </c>
      <c r="V39" s="9">
        <f t="shared" si="13"/>
        <v>2</v>
      </c>
      <c r="W39" s="9">
        <f t="shared" si="14"/>
        <v>3</v>
      </c>
      <c r="X39" s="9" t="s">
        <v>2</v>
      </c>
      <c r="Y39" s="9">
        <v>1</v>
      </c>
      <c r="Z39" s="9" t="s">
        <v>2</v>
      </c>
      <c r="AA39" s="9">
        <v>1</v>
      </c>
      <c r="AB39" s="9" t="s">
        <v>2</v>
      </c>
      <c r="AC39" s="9" t="s">
        <v>2</v>
      </c>
      <c r="AD39" s="9" t="s">
        <v>2</v>
      </c>
      <c r="AE39" s="9" t="s">
        <v>2</v>
      </c>
      <c r="AF39" s="9">
        <v>2</v>
      </c>
      <c r="AG39" s="9">
        <v>1</v>
      </c>
    </row>
    <row r="40" spans="1:33" ht="12.75" hidden="1" customHeight="1">
      <c r="A40" s="26"/>
      <c r="B40" s="11" t="s">
        <v>8</v>
      </c>
      <c r="C40" s="9">
        <f t="shared" si="15"/>
        <v>47</v>
      </c>
      <c r="D40" s="9">
        <f t="shared" si="10"/>
        <v>15</v>
      </c>
      <c r="E40" s="9">
        <f t="shared" si="11"/>
        <v>24</v>
      </c>
      <c r="F40" s="9">
        <v>4</v>
      </c>
      <c r="G40" s="9">
        <v>3</v>
      </c>
      <c r="H40" s="9">
        <v>1</v>
      </c>
      <c r="I40" s="9">
        <v>12</v>
      </c>
      <c r="J40" s="9">
        <v>18</v>
      </c>
      <c r="K40" s="9" t="s">
        <v>0</v>
      </c>
      <c r="L40" s="9" t="s">
        <v>0</v>
      </c>
      <c r="M40" s="9">
        <v>4</v>
      </c>
      <c r="N40" s="9" t="s">
        <v>0</v>
      </c>
      <c r="O40" s="9"/>
      <c r="P40" s="9" t="s">
        <v>0</v>
      </c>
      <c r="Q40" s="9">
        <v>5</v>
      </c>
      <c r="R40" s="9"/>
      <c r="S40" s="9"/>
      <c r="T40" s="13">
        <v>12.7</v>
      </c>
      <c r="U40" s="9">
        <f t="shared" si="12"/>
        <v>9</v>
      </c>
      <c r="V40" s="9">
        <f t="shared" si="13"/>
        <v>6</v>
      </c>
      <c r="W40" s="9">
        <f t="shared" si="14"/>
        <v>3</v>
      </c>
      <c r="X40" s="9">
        <v>2</v>
      </c>
      <c r="Y40" s="9">
        <v>2</v>
      </c>
      <c r="Z40" s="9" t="s">
        <v>0</v>
      </c>
      <c r="AA40" s="9" t="s">
        <v>0</v>
      </c>
      <c r="AB40" s="9" t="s">
        <v>0</v>
      </c>
      <c r="AC40" s="9" t="s">
        <v>0</v>
      </c>
      <c r="AD40" s="9" t="s">
        <v>0</v>
      </c>
      <c r="AE40" s="9" t="s">
        <v>0</v>
      </c>
      <c r="AF40" s="9">
        <v>4</v>
      </c>
      <c r="AG40" s="9">
        <v>1</v>
      </c>
    </row>
    <row r="41" spans="1:33" ht="24" hidden="1" customHeight="1">
      <c r="A41" s="8">
        <v>17</v>
      </c>
      <c r="B41" s="8" t="s">
        <v>5</v>
      </c>
      <c r="C41" s="9">
        <f t="shared" si="15"/>
        <v>0</v>
      </c>
      <c r="D41" s="9">
        <f>SUM(G41,I41,K41,P41)</f>
        <v>0</v>
      </c>
      <c r="E41" s="9">
        <f>SUM(H41,J41,L41,Q41)</f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3"/>
      <c r="U41" s="9">
        <f>SUM(V41:W41)</f>
        <v>0</v>
      </c>
      <c r="V41" s="9">
        <f t="shared" si="13"/>
        <v>0</v>
      </c>
      <c r="W41" s="9">
        <f t="shared" si="14"/>
        <v>0</v>
      </c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hidden="1">
      <c r="B42" s="10" t="s">
        <v>14</v>
      </c>
    </row>
  </sheetData>
  <mergeCells count="89">
    <mergeCell ref="R3:R5"/>
    <mergeCell ref="R2:S2"/>
    <mergeCell ref="S3:S5"/>
    <mergeCell ref="A13:B13"/>
    <mergeCell ref="C2:Q2"/>
    <mergeCell ref="K4:K5"/>
    <mergeCell ref="A9:B9"/>
    <mergeCell ref="A2:B5"/>
    <mergeCell ref="N3:N5"/>
    <mergeCell ref="P3:Q3"/>
    <mergeCell ref="A14:B14"/>
    <mergeCell ref="X22:AA22"/>
    <mergeCell ref="W23:W24"/>
    <mergeCell ref="U22:W22"/>
    <mergeCell ref="M22:M24"/>
    <mergeCell ref="N22:N24"/>
    <mergeCell ref="P23:P24"/>
    <mergeCell ref="U21:AG21"/>
    <mergeCell ref="AF23:AG23"/>
    <mergeCell ref="AB22:AG22"/>
    <mergeCell ref="X23:Y23"/>
    <mergeCell ref="Z23:AA23"/>
    <mergeCell ref="AB23:AC23"/>
    <mergeCell ref="AD23:AE23"/>
    <mergeCell ref="U23:U24"/>
    <mergeCell ref="V23:V24"/>
    <mergeCell ref="K22:L22"/>
    <mergeCell ref="I23:I24"/>
    <mergeCell ref="J23:J24"/>
    <mergeCell ref="K23:K24"/>
    <mergeCell ref="L23:L24"/>
    <mergeCell ref="T21:T24"/>
    <mergeCell ref="P22:Q22"/>
    <mergeCell ref="Q23:Q24"/>
    <mergeCell ref="D23:D24"/>
    <mergeCell ref="B21:B24"/>
    <mergeCell ref="E23:E24"/>
    <mergeCell ref="F22:F24"/>
    <mergeCell ref="G23:G24"/>
    <mergeCell ref="I22:J22"/>
    <mergeCell ref="A37:A40"/>
    <mergeCell ref="A25:A28"/>
    <mergeCell ref="A29:A32"/>
    <mergeCell ref="C21:Q21"/>
    <mergeCell ref="A33:A36"/>
    <mergeCell ref="A21:A24"/>
    <mergeCell ref="H23:H24"/>
    <mergeCell ref="C22:E22"/>
    <mergeCell ref="G22:H22"/>
    <mergeCell ref="C23:C24"/>
    <mergeCell ref="H4:H5"/>
    <mergeCell ref="I4:I5"/>
    <mergeCell ref="J4:J5"/>
    <mergeCell ref="T2:T5"/>
    <mergeCell ref="L4:L5"/>
    <mergeCell ref="P4:P5"/>
    <mergeCell ref="Q4:Q5"/>
    <mergeCell ref="O3:O5"/>
    <mergeCell ref="K3:L3"/>
    <mergeCell ref="M3:M5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A17:B17"/>
    <mergeCell ref="A15:B15"/>
    <mergeCell ref="A12:B12"/>
    <mergeCell ref="A10:B10"/>
    <mergeCell ref="A6:B6"/>
    <mergeCell ref="A7:B7"/>
    <mergeCell ref="A8:B8"/>
    <mergeCell ref="A11:B11"/>
    <mergeCell ref="A16:B16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2016-01-21T05:36:27Z</cp:lastPrinted>
  <dcterms:created xsi:type="dcterms:W3CDTF">1997-01-08T22:48:59Z</dcterms:created>
  <dcterms:modified xsi:type="dcterms:W3CDTF">2023-04-05T23:37:16Z</dcterms:modified>
</cp:coreProperties>
</file>