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65C553E2-2788-4165-8921-AD3E872F84AC}" xr6:coauthVersionLast="36" xr6:coauthVersionMax="36" xr10:uidLastSave="{00000000-0000-0000-0000-000000000000}"/>
  <bookViews>
    <workbookView xWindow="0" yWindow="0" windowWidth="28800" windowHeight="12285"/>
  </bookViews>
  <sheets>
    <sheet name="6-2" sheetId="9" r:id="rId1"/>
  </sheets>
  <calcPr calcId="191029"/>
</workbook>
</file>

<file path=xl/calcChain.xml><?xml version="1.0" encoding="utf-8"?>
<calcChain xmlns="http://schemas.openxmlformats.org/spreadsheetml/2006/main">
  <c r="C23" i="9" l="1"/>
  <c r="D23" i="9"/>
  <c r="C24" i="9"/>
  <c r="D24" i="9"/>
  <c r="C25" i="9"/>
  <c r="D25" i="9"/>
  <c r="C26" i="9"/>
  <c r="D26" i="9"/>
  <c r="C27" i="9"/>
  <c r="D27" i="9"/>
  <c r="D6" i="9" s="1"/>
  <c r="C28" i="9"/>
  <c r="D28" i="9"/>
  <c r="C29" i="9"/>
  <c r="D29" i="9"/>
  <c r="C30" i="9"/>
  <c r="C6" i="9" s="1"/>
  <c r="D30" i="9"/>
  <c r="C31" i="9"/>
  <c r="C7" i="9" s="1"/>
  <c r="D31" i="9"/>
  <c r="D7" i="9" s="1"/>
  <c r="C32" i="9"/>
  <c r="D32" i="9"/>
  <c r="C33" i="9"/>
  <c r="D33" i="9"/>
  <c r="C34" i="9"/>
  <c r="D34" i="9"/>
  <c r="D8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C5" i="9"/>
  <c r="D5" i="9"/>
</calcChain>
</file>

<file path=xl/sharedStrings.xml><?xml version="1.0" encoding="utf-8"?>
<sst xmlns="http://schemas.openxmlformats.org/spreadsheetml/2006/main" count="130" uniqueCount="31">
  <si>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</si>
  <si>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</si>
  <si>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</si>
  <si>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</si>
  <si>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</si>
  <si>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</si>
  <si>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</si>
  <si>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</si>
  <si>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</si>
  <si>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</si>
  <si>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</si>
  <si>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</si>
  <si>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</si>
  <si>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</si>
  <si>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</si>
  <si>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</si>
  <si>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</si>
  <si>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</si>
  <si>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</si>
  <si>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</si>
  <si>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</si>
  <si>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-</t>
    <phoneticPr fontId="2"/>
  </si>
  <si>
    <t>-</t>
    <phoneticPr fontId="2"/>
  </si>
  <si>
    <t>6-2　民営事業所、従業者規模別、事業所数及び従業者数</t>
    <rPh sb="4" eb="6">
      <t>ミンエイ</t>
    </rPh>
    <rPh sb="6" eb="9">
      <t>ジギョウショ</t>
    </rPh>
    <rPh sb="10" eb="12">
      <t>ジュウギョウ</t>
    </rPh>
    <rPh sb="12" eb="13">
      <t>シャ</t>
    </rPh>
    <rPh sb="13" eb="15">
      <t>キボ</t>
    </rPh>
    <rPh sb="15" eb="16">
      <t>ベツ</t>
    </rPh>
    <rPh sb="17" eb="20">
      <t>ジギョウショ</t>
    </rPh>
    <rPh sb="20" eb="21">
      <t>カズ</t>
    </rPh>
    <rPh sb="21" eb="22">
      <t>オヨ</t>
    </rPh>
    <rPh sb="23" eb="26">
      <t>ジュウギョウシャ</t>
    </rPh>
    <rPh sb="26" eb="27">
      <t>カズ</t>
    </rPh>
    <phoneticPr fontId="2"/>
  </si>
  <si>
    <t>派遣･下請従業者のみ</t>
    <phoneticPr fontId="2"/>
  </si>
  <si>
    <t>資料：事業所･企業統計調査（平成18年まで）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phoneticPr fontId="2"/>
  </si>
  <si>
    <t>　　　経済センサス（平成21年から）</t>
    <rPh sb="3" eb="5">
      <t>ケイザイ</t>
    </rPh>
    <rPh sb="10" eb="12">
      <t>ヘイセイ</t>
    </rPh>
    <rPh sb="14" eb="15">
      <t>ネン</t>
    </rPh>
    <phoneticPr fontId="2"/>
  </si>
  <si>
    <t>※事業所・企業統計調査は経済センサスに統合されました。</t>
    <rPh sb="1" eb="4">
      <t>ジギョウショ</t>
    </rPh>
    <rPh sb="5" eb="7">
      <t>キギョウ</t>
    </rPh>
    <rPh sb="7" eb="9">
      <t>トウケイ</t>
    </rPh>
    <rPh sb="9" eb="11">
      <t>チョウサ</t>
    </rPh>
    <rPh sb="12" eb="14">
      <t>ケイザイ</t>
    </rPh>
    <rPh sb="19" eb="21">
      <t>トウゴウ</t>
    </rPh>
    <phoneticPr fontId="2"/>
  </si>
  <si>
    <t>　民営事業所、従業者別規模、事業所数及び従業者数（合併前　旧市町村別）</t>
    <rPh sb="1" eb="3">
      <t>ミンエイ</t>
    </rPh>
    <rPh sb="3" eb="6">
      <t>ジギョウショ</t>
    </rPh>
    <rPh sb="7" eb="9">
      <t>ジュウギョウ</t>
    </rPh>
    <rPh sb="9" eb="10">
      <t>シャ</t>
    </rPh>
    <rPh sb="10" eb="11">
      <t>ベツ</t>
    </rPh>
    <rPh sb="11" eb="13">
      <t>キボ</t>
    </rPh>
    <rPh sb="14" eb="17">
      <t>ジギョウショ</t>
    </rPh>
    <rPh sb="17" eb="18">
      <t>カズ</t>
    </rPh>
    <rPh sb="18" eb="19">
      <t>オヨ</t>
    </rPh>
    <rPh sb="20" eb="23">
      <t>ジュウギョウシャ</t>
    </rPh>
    <rPh sb="23" eb="24">
      <t>カズ</t>
    </rPh>
    <rPh sb="25" eb="27">
      <t>ガッペイ</t>
    </rPh>
    <rPh sb="27" eb="28">
      <t>マエ</t>
    </rPh>
    <rPh sb="29" eb="33">
      <t>キュウシチョウソン</t>
    </rPh>
    <rPh sb="33" eb="34">
      <t>ベツ</t>
    </rPh>
    <phoneticPr fontId="2"/>
  </si>
  <si>
    <t>100人以上</t>
    <rPh sb="3" eb="4">
      <t>ヒト</t>
    </rPh>
    <rPh sb="4" eb="6">
      <t>イジョウ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</si>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</sst>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3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9" fontId="4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5"/>
  <sheetViews>
    <sheetView showGridLines="0" tabSelected="1" view="pageBreakPreview" zoomScaleNormal="100" zoomScaleSheetLayoutView="100" workbookViewId="0">
      <selection activeCell="Q15" sqref="Q15"/>
    </sheetView>
  </sheetViews>
  <sheetFormatPr defaultRowHeight="14.25" x14ac:dyDescent="0.15"/>
  <cols>
    <col min="1" max="1" width="10.625" style="3" customWidth="1"/>
    <col min="2" max="2" width="0.125" style="2" hidden="1" customWidth="1"/>
    <col min="3" max="4" width="9.625" style="3" customWidth="1"/>
    <col min="5" max="22" width="9.125" style="3" customWidth="1"/>
    <col min="23" max="16384" width="9" style="3"/>
  </cols>
  <sheetData>
    <row r="1" spans="1:23" ht="20.25" customHeight="1" thickBot="1" x14ac:dyDescent="0.2">
      <c r="A1" s="1" t="s">
        <v>23</v>
      </c>
      <c r="T1" s="4" t="s">
        <v>20</v>
      </c>
    </row>
    <row r="2" spans="1:23" ht="37.5" customHeight="1" x14ac:dyDescent="0.15">
      <c r="A2" s="38" t="s">
        <v>0</v>
      </c>
      <c r="B2" s="39"/>
      <c r="C2" s="37" t="s">
        <v>8</v>
      </c>
      <c r="D2" s="37"/>
      <c r="E2" s="37" t="s">
        <v>11</v>
      </c>
      <c r="F2" s="37"/>
      <c r="G2" s="37" t="s">
        <v>12</v>
      </c>
      <c r="H2" s="37"/>
      <c r="I2" s="37" t="s">
        <v>13</v>
      </c>
      <c r="J2" s="33"/>
      <c r="K2" s="34" t="s">
        <v>14</v>
      </c>
      <c r="L2" s="37"/>
      <c r="M2" s="37" t="s">
        <v>15</v>
      </c>
      <c r="N2" s="37"/>
      <c r="O2" s="37" t="s">
        <v>16</v>
      </c>
      <c r="P2" s="37"/>
      <c r="Q2" s="37" t="s">
        <v>17</v>
      </c>
      <c r="R2" s="37"/>
      <c r="S2" s="37" t="s">
        <v>18</v>
      </c>
      <c r="T2" s="37"/>
      <c r="U2" s="35" t="s">
        <v>24</v>
      </c>
      <c r="V2" s="36"/>
    </row>
    <row r="3" spans="1:23" s="2" customFormat="1" ht="21.75" customHeight="1" x14ac:dyDescent="0.15">
      <c r="A3" s="40"/>
      <c r="B3" s="41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6" t="s">
        <v>10</v>
      </c>
      <c r="K3" s="7" t="s">
        <v>9</v>
      </c>
      <c r="L3" s="5" t="s">
        <v>10</v>
      </c>
      <c r="M3" s="5" t="s">
        <v>9</v>
      </c>
      <c r="N3" s="5" t="s">
        <v>10</v>
      </c>
      <c r="O3" s="5" t="s">
        <v>9</v>
      </c>
      <c r="P3" s="5" t="s">
        <v>10</v>
      </c>
      <c r="Q3" s="5" t="s">
        <v>9</v>
      </c>
      <c r="R3" s="5" t="s">
        <v>10</v>
      </c>
      <c r="S3" s="5" t="s">
        <v>9</v>
      </c>
      <c r="T3" s="6" t="s">
        <v>10</v>
      </c>
      <c r="U3" s="5" t="s">
        <v>9</v>
      </c>
      <c r="V3" s="6" t="s">
        <v>10</v>
      </c>
    </row>
    <row r="4" spans="1:23" s="2" customFormat="1" ht="10.5" customHeight="1" x14ac:dyDescent="0.15">
      <c r="A4" s="8"/>
      <c r="B4" s="9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9"/>
    </row>
    <row r="5" spans="1:23" ht="35.25" customHeight="1" x14ac:dyDescent="0.15">
      <c r="A5" s="10" t="s">
        <v>6</v>
      </c>
      <c r="B5" s="11" t="s">
        <v>1</v>
      </c>
      <c r="C5" s="27">
        <f t="shared" ref="C5:T5" si="0">SUM(C23:C26)</f>
        <v>5339</v>
      </c>
      <c r="D5" s="27">
        <f t="shared" si="0"/>
        <v>40299</v>
      </c>
      <c r="E5" s="27">
        <f t="shared" si="0"/>
        <v>3526</v>
      </c>
      <c r="F5" s="27">
        <f t="shared" si="0"/>
        <v>7576</v>
      </c>
      <c r="G5" s="27">
        <f t="shared" si="0"/>
        <v>987</v>
      </c>
      <c r="H5" s="27">
        <f t="shared" si="0"/>
        <v>6417</v>
      </c>
      <c r="I5" s="27">
        <f t="shared" si="0"/>
        <v>454</v>
      </c>
      <c r="J5" s="27">
        <f t="shared" si="0"/>
        <v>6048</v>
      </c>
      <c r="K5" s="27">
        <f t="shared" si="0"/>
        <v>153</v>
      </c>
      <c r="L5" s="27">
        <f t="shared" si="0"/>
        <v>3639</v>
      </c>
      <c r="M5" s="27">
        <f t="shared" si="0"/>
        <v>120</v>
      </c>
      <c r="N5" s="27">
        <f t="shared" si="0"/>
        <v>4424</v>
      </c>
      <c r="O5" s="27">
        <f t="shared" si="0"/>
        <v>60</v>
      </c>
      <c r="P5" s="27">
        <f t="shared" si="0"/>
        <v>4119</v>
      </c>
      <c r="Q5" s="27">
        <f t="shared" si="0"/>
        <v>35</v>
      </c>
      <c r="R5" s="27">
        <f t="shared" si="0"/>
        <v>5403</v>
      </c>
      <c r="S5" s="27">
        <f t="shared" si="0"/>
        <v>4</v>
      </c>
      <c r="T5" s="27">
        <f t="shared" si="0"/>
        <v>2673</v>
      </c>
      <c r="U5" s="27"/>
      <c r="V5" s="12"/>
    </row>
    <row r="6" spans="1:23" ht="35.25" customHeight="1" x14ac:dyDescent="0.15">
      <c r="A6" s="10">
        <v>8</v>
      </c>
      <c r="B6" s="11" t="s">
        <v>1</v>
      </c>
      <c r="C6" s="27">
        <f t="shared" ref="C6:T6" si="1">SUM(C27:C30)</f>
        <v>5294</v>
      </c>
      <c r="D6" s="27">
        <f t="shared" si="1"/>
        <v>40114</v>
      </c>
      <c r="E6" s="27">
        <f t="shared" si="1"/>
        <v>3431</v>
      </c>
      <c r="F6" s="27">
        <f t="shared" si="1"/>
        <v>7300</v>
      </c>
      <c r="G6" s="27">
        <f t="shared" si="1"/>
        <v>982</v>
      </c>
      <c r="H6" s="27">
        <f t="shared" si="1"/>
        <v>6427</v>
      </c>
      <c r="I6" s="27">
        <f t="shared" si="1"/>
        <v>503</v>
      </c>
      <c r="J6" s="27">
        <f t="shared" si="1"/>
        <v>6642</v>
      </c>
      <c r="K6" s="27">
        <f t="shared" si="1"/>
        <v>173</v>
      </c>
      <c r="L6" s="27">
        <f t="shared" si="1"/>
        <v>4101</v>
      </c>
      <c r="M6" s="27">
        <f t="shared" si="1"/>
        <v>106</v>
      </c>
      <c r="N6" s="27">
        <f t="shared" si="1"/>
        <v>3917</v>
      </c>
      <c r="O6" s="27">
        <f t="shared" si="1"/>
        <v>62</v>
      </c>
      <c r="P6" s="27">
        <f t="shared" si="1"/>
        <v>4199</v>
      </c>
      <c r="Q6" s="27">
        <f t="shared" si="1"/>
        <v>33</v>
      </c>
      <c r="R6" s="27">
        <f t="shared" si="1"/>
        <v>4888</v>
      </c>
      <c r="S6" s="27">
        <f t="shared" si="1"/>
        <v>4</v>
      </c>
      <c r="T6" s="27">
        <f t="shared" si="1"/>
        <v>2640</v>
      </c>
      <c r="U6" s="27"/>
      <c r="V6" s="12"/>
    </row>
    <row r="7" spans="1:23" ht="35.25" customHeight="1" x14ac:dyDescent="0.15">
      <c r="A7" s="10">
        <v>13</v>
      </c>
      <c r="B7" s="11" t="s">
        <v>1</v>
      </c>
      <c r="C7" s="27">
        <f t="shared" ref="C7:T7" si="2">SUM(C31:C34)</f>
        <v>5228</v>
      </c>
      <c r="D7" s="27">
        <f t="shared" si="2"/>
        <v>40575</v>
      </c>
      <c r="E7" s="27">
        <f t="shared" si="2"/>
        <v>3358</v>
      </c>
      <c r="F7" s="27">
        <f t="shared" si="2"/>
        <v>7319</v>
      </c>
      <c r="G7" s="27">
        <f t="shared" si="2"/>
        <v>961</v>
      </c>
      <c r="H7" s="27">
        <f t="shared" si="2"/>
        <v>6257</v>
      </c>
      <c r="I7" s="27">
        <f t="shared" si="2"/>
        <v>533</v>
      </c>
      <c r="J7" s="27">
        <f t="shared" si="2"/>
        <v>7107</v>
      </c>
      <c r="K7" s="27">
        <f t="shared" si="2"/>
        <v>158</v>
      </c>
      <c r="L7" s="27">
        <f t="shared" si="2"/>
        <v>3721</v>
      </c>
      <c r="M7" s="27">
        <f t="shared" si="2"/>
        <v>107</v>
      </c>
      <c r="N7" s="27">
        <f t="shared" si="2"/>
        <v>3952</v>
      </c>
      <c r="O7" s="27">
        <f t="shared" si="2"/>
        <v>76</v>
      </c>
      <c r="P7" s="27">
        <f t="shared" si="2"/>
        <v>5203</v>
      </c>
      <c r="Q7" s="27">
        <f t="shared" si="2"/>
        <v>32</v>
      </c>
      <c r="R7" s="27">
        <f t="shared" si="2"/>
        <v>4819</v>
      </c>
      <c r="S7" s="27">
        <f t="shared" si="2"/>
        <v>3</v>
      </c>
      <c r="T7" s="27">
        <f t="shared" si="2"/>
        <v>2197</v>
      </c>
      <c r="U7" s="27"/>
      <c r="V7" s="12"/>
    </row>
    <row r="8" spans="1:23" ht="35.25" customHeight="1" x14ac:dyDescent="0.15">
      <c r="A8" s="11">
        <v>18</v>
      </c>
      <c r="B8" s="11"/>
      <c r="C8" s="29">
        <v>5180</v>
      </c>
      <c r="D8" s="27">
        <f>F8+H8+J8+L8+N8+P8+R8+T8</f>
        <v>44401</v>
      </c>
      <c r="E8" s="27">
        <v>3245</v>
      </c>
      <c r="F8" s="27">
        <v>6981</v>
      </c>
      <c r="G8" s="27">
        <v>975</v>
      </c>
      <c r="H8" s="27">
        <v>6393</v>
      </c>
      <c r="I8" s="27">
        <v>515</v>
      </c>
      <c r="J8" s="27">
        <v>6959</v>
      </c>
      <c r="K8" s="27">
        <v>184</v>
      </c>
      <c r="L8" s="27">
        <v>4363</v>
      </c>
      <c r="M8" s="27">
        <v>127</v>
      </c>
      <c r="N8" s="27">
        <v>4798</v>
      </c>
      <c r="O8" s="27">
        <v>78</v>
      </c>
      <c r="P8" s="27">
        <v>5351</v>
      </c>
      <c r="Q8" s="27">
        <v>35</v>
      </c>
      <c r="R8" s="27">
        <v>5267</v>
      </c>
      <c r="S8" s="27">
        <v>7</v>
      </c>
      <c r="T8" s="27">
        <v>4289</v>
      </c>
      <c r="U8" s="27">
        <v>14</v>
      </c>
      <c r="V8" s="12" t="s">
        <v>30</v>
      </c>
      <c r="W8" s="30"/>
    </row>
    <row r="9" spans="1:23" ht="35.25" customHeight="1" thickBot="1" x14ac:dyDescent="0.2">
      <c r="A9" s="32"/>
      <c r="B9" s="11"/>
      <c r="C9" s="31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1"/>
      <c r="T9" s="31"/>
      <c r="U9" s="27"/>
      <c r="V9" s="12"/>
      <c r="W9" s="30"/>
    </row>
    <row r="10" spans="1:23" ht="35.25" customHeight="1" x14ac:dyDescent="0.15">
      <c r="A10" s="47" t="s">
        <v>0</v>
      </c>
      <c r="B10" s="39"/>
      <c r="C10" s="37" t="s">
        <v>8</v>
      </c>
      <c r="D10" s="37"/>
      <c r="E10" s="37" t="s">
        <v>11</v>
      </c>
      <c r="F10" s="37"/>
      <c r="G10" s="37" t="s">
        <v>12</v>
      </c>
      <c r="H10" s="37"/>
      <c r="I10" s="37" t="s">
        <v>13</v>
      </c>
      <c r="J10" s="33"/>
      <c r="K10" s="34" t="s">
        <v>14</v>
      </c>
      <c r="L10" s="37"/>
      <c r="M10" s="37" t="s">
        <v>15</v>
      </c>
      <c r="N10" s="37"/>
      <c r="O10" s="37" t="s">
        <v>16</v>
      </c>
      <c r="P10" s="37"/>
      <c r="Q10" s="37" t="s">
        <v>29</v>
      </c>
      <c r="R10" s="33"/>
      <c r="S10" s="35" t="s">
        <v>24</v>
      </c>
      <c r="T10" s="36"/>
      <c r="W10" s="30"/>
    </row>
    <row r="11" spans="1:23" ht="35.25" customHeight="1" x14ac:dyDescent="0.15">
      <c r="A11" s="40"/>
      <c r="B11" s="41"/>
      <c r="C11" s="5" t="s">
        <v>9</v>
      </c>
      <c r="D11" s="5" t="s">
        <v>10</v>
      </c>
      <c r="E11" s="5" t="s">
        <v>9</v>
      </c>
      <c r="F11" s="5" t="s">
        <v>10</v>
      </c>
      <c r="G11" s="5" t="s">
        <v>9</v>
      </c>
      <c r="H11" s="5" t="s">
        <v>10</v>
      </c>
      <c r="I11" s="5" t="s">
        <v>9</v>
      </c>
      <c r="J11" s="6" t="s">
        <v>10</v>
      </c>
      <c r="K11" s="7" t="s">
        <v>9</v>
      </c>
      <c r="L11" s="5" t="s">
        <v>10</v>
      </c>
      <c r="M11" s="5" t="s">
        <v>9</v>
      </c>
      <c r="N11" s="5" t="s">
        <v>10</v>
      </c>
      <c r="O11" s="5" t="s">
        <v>9</v>
      </c>
      <c r="P11" s="5" t="s">
        <v>10</v>
      </c>
      <c r="Q11" s="5" t="s">
        <v>9</v>
      </c>
      <c r="R11" s="6" t="s">
        <v>10</v>
      </c>
      <c r="S11" s="5" t="s">
        <v>9</v>
      </c>
      <c r="T11" s="6" t="s">
        <v>10</v>
      </c>
      <c r="W11" s="30"/>
    </row>
    <row r="12" spans="1:23" ht="35.25" customHeight="1" x14ac:dyDescent="0.15">
      <c r="A12" s="10">
        <v>21</v>
      </c>
      <c r="B12" s="11"/>
      <c r="C12" s="25">
        <v>5059</v>
      </c>
      <c r="D12" s="25">
        <v>41083</v>
      </c>
      <c r="E12" s="25">
        <v>3225</v>
      </c>
      <c r="F12" s="25">
        <v>6960</v>
      </c>
      <c r="G12" s="25">
        <v>884</v>
      </c>
      <c r="H12" s="25">
        <v>5746</v>
      </c>
      <c r="I12" s="25">
        <v>546</v>
      </c>
      <c r="J12" s="25">
        <v>7294</v>
      </c>
      <c r="K12" s="25">
        <v>174</v>
      </c>
      <c r="L12" s="25">
        <v>4158</v>
      </c>
      <c r="M12" s="25">
        <v>105</v>
      </c>
      <c r="N12" s="25">
        <v>3931</v>
      </c>
      <c r="O12" s="25">
        <v>74</v>
      </c>
      <c r="P12" s="25">
        <v>4882</v>
      </c>
      <c r="Q12" s="25">
        <v>39</v>
      </c>
      <c r="R12" s="25">
        <v>8112</v>
      </c>
      <c r="S12" s="27">
        <v>12</v>
      </c>
      <c r="T12" s="27" t="s">
        <v>30</v>
      </c>
      <c r="V12" s="12"/>
    </row>
    <row r="13" spans="1:23" ht="35.25" customHeight="1" x14ac:dyDescent="0.15">
      <c r="A13" s="10">
        <v>24</v>
      </c>
      <c r="B13" s="11"/>
      <c r="C13" s="25">
        <v>4750</v>
      </c>
      <c r="D13" s="25">
        <v>39864</v>
      </c>
      <c r="E13" s="26">
        <v>2941</v>
      </c>
      <c r="F13" s="26">
        <v>6342</v>
      </c>
      <c r="G13" s="26">
        <v>867</v>
      </c>
      <c r="H13" s="26">
        <v>5639</v>
      </c>
      <c r="I13" s="26">
        <v>534</v>
      </c>
      <c r="J13" s="26">
        <v>7063</v>
      </c>
      <c r="K13" s="26">
        <v>167</v>
      </c>
      <c r="L13" s="26">
        <v>4054</v>
      </c>
      <c r="M13" s="26">
        <v>109</v>
      </c>
      <c r="N13" s="25">
        <v>4167</v>
      </c>
      <c r="O13" s="26">
        <v>62</v>
      </c>
      <c r="P13" s="26">
        <v>4236</v>
      </c>
      <c r="Q13" s="26">
        <v>44</v>
      </c>
      <c r="R13" s="26">
        <v>8363</v>
      </c>
      <c r="S13" s="27">
        <v>26</v>
      </c>
      <c r="T13" s="27" t="s">
        <v>30</v>
      </c>
      <c r="V13" s="12"/>
    </row>
    <row r="14" spans="1:23" ht="35.25" customHeight="1" x14ac:dyDescent="0.15">
      <c r="A14" s="11"/>
      <c r="B14" s="11"/>
      <c r="C14" s="25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5"/>
      <c r="O14" s="26"/>
      <c r="P14" s="26"/>
      <c r="Q14" s="26"/>
      <c r="R14" s="26"/>
      <c r="S14" s="27"/>
      <c r="T14" s="27"/>
      <c r="V14" s="12"/>
    </row>
    <row r="15" spans="1:23" ht="35.25" customHeight="1" x14ac:dyDescent="0.15">
      <c r="A15" s="11"/>
      <c r="B15" s="11"/>
      <c r="C15" s="25"/>
      <c r="D15" s="25"/>
      <c r="E15" s="26"/>
      <c r="F15" s="26"/>
      <c r="G15" s="26"/>
      <c r="H15" s="26"/>
      <c r="I15" s="26"/>
      <c r="J15" s="26"/>
      <c r="K15" s="26"/>
      <c r="L15" s="26"/>
      <c r="M15" s="26"/>
      <c r="N15" s="25"/>
      <c r="O15" s="26"/>
      <c r="P15" s="26"/>
      <c r="Q15" s="26"/>
      <c r="R15" s="26"/>
      <c r="S15" s="27"/>
      <c r="T15" s="27"/>
      <c r="V15" s="12"/>
    </row>
    <row r="16" spans="1:23" x14ac:dyDescent="0.15">
      <c r="A16" s="3" t="s">
        <v>25</v>
      </c>
      <c r="B16" s="3" t="s">
        <v>19</v>
      </c>
    </row>
    <row r="17" spans="1:20" x14ac:dyDescent="0.15">
      <c r="A17" s="3" t="s">
        <v>26</v>
      </c>
      <c r="B17" s="3"/>
    </row>
    <row r="18" spans="1:20" x14ac:dyDescent="0.15">
      <c r="A18" s="3" t="s">
        <v>27</v>
      </c>
    </row>
    <row r="20" spans="1:20" ht="15" hidden="1" thickBot="1" x14ac:dyDescent="0.2">
      <c r="A20" s="1" t="s">
        <v>28</v>
      </c>
      <c r="T20" s="4" t="s">
        <v>20</v>
      </c>
    </row>
    <row r="21" spans="1:20" hidden="1" x14ac:dyDescent="0.15">
      <c r="A21" s="38" t="s">
        <v>0</v>
      </c>
      <c r="B21" s="39"/>
      <c r="C21" s="33" t="s">
        <v>8</v>
      </c>
      <c r="D21" s="34"/>
      <c r="E21" s="33" t="s">
        <v>11</v>
      </c>
      <c r="F21" s="34"/>
      <c r="G21" s="33" t="s">
        <v>12</v>
      </c>
      <c r="H21" s="34"/>
      <c r="I21" s="33" t="s">
        <v>13</v>
      </c>
      <c r="J21" s="34"/>
      <c r="K21" s="33" t="s">
        <v>14</v>
      </c>
      <c r="L21" s="34"/>
      <c r="M21" s="33" t="s">
        <v>15</v>
      </c>
      <c r="N21" s="34"/>
      <c r="O21" s="33" t="s">
        <v>16</v>
      </c>
      <c r="P21" s="34"/>
      <c r="Q21" s="33" t="s">
        <v>17</v>
      </c>
      <c r="R21" s="34"/>
      <c r="S21" s="33" t="s">
        <v>18</v>
      </c>
      <c r="T21" s="46"/>
    </row>
    <row r="22" spans="1:20" s="2" customFormat="1" hidden="1" x14ac:dyDescent="0.15">
      <c r="A22" s="40"/>
      <c r="B22" s="41"/>
      <c r="C22" s="5" t="s">
        <v>9</v>
      </c>
      <c r="D22" s="5" t="s">
        <v>10</v>
      </c>
      <c r="E22" s="5" t="s">
        <v>9</v>
      </c>
      <c r="F22" s="5" t="s">
        <v>10</v>
      </c>
      <c r="G22" s="5" t="s">
        <v>9</v>
      </c>
      <c r="H22" s="5" t="s">
        <v>10</v>
      </c>
      <c r="I22" s="5" t="s">
        <v>9</v>
      </c>
      <c r="J22" s="5" t="s">
        <v>10</v>
      </c>
      <c r="K22" s="5" t="s">
        <v>9</v>
      </c>
      <c r="L22" s="5" t="s">
        <v>10</v>
      </c>
      <c r="M22" s="5" t="s">
        <v>9</v>
      </c>
      <c r="N22" s="5" t="s">
        <v>10</v>
      </c>
      <c r="O22" s="5" t="s">
        <v>9</v>
      </c>
      <c r="P22" s="5" t="s">
        <v>10</v>
      </c>
      <c r="Q22" s="5" t="s">
        <v>9</v>
      </c>
      <c r="R22" s="5" t="s">
        <v>10</v>
      </c>
      <c r="S22" s="5" t="s">
        <v>9</v>
      </c>
      <c r="T22" s="6" t="s">
        <v>10</v>
      </c>
    </row>
    <row r="23" spans="1:20" hidden="1" x14ac:dyDescent="0.15">
      <c r="A23" s="42" t="s">
        <v>6</v>
      </c>
      <c r="B23" s="5" t="s">
        <v>1</v>
      </c>
      <c r="C23" s="13">
        <f>SUM(E23,G23,I23,K23,M23,O23,Q23,S23)</f>
        <v>3694</v>
      </c>
      <c r="D23" s="13">
        <f>SUM(F23,H23,J23,L23,N23,P23,R23,T23)</f>
        <v>28518</v>
      </c>
      <c r="E23" s="14">
        <v>2380</v>
      </c>
      <c r="F23" s="14">
        <v>5159</v>
      </c>
      <c r="G23" s="14">
        <v>729</v>
      </c>
      <c r="H23" s="14">
        <v>4754</v>
      </c>
      <c r="I23" s="14">
        <v>321</v>
      </c>
      <c r="J23" s="14">
        <v>4299</v>
      </c>
      <c r="K23" s="14">
        <v>110</v>
      </c>
      <c r="L23" s="14">
        <v>2591</v>
      </c>
      <c r="M23" s="14">
        <v>86</v>
      </c>
      <c r="N23" s="14">
        <v>3203</v>
      </c>
      <c r="O23" s="14">
        <v>37</v>
      </c>
      <c r="P23" s="14">
        <v>2587</v>
      </c>
      <c r="Q23" s="14">
        <v>28</v>
      </c>
      <c r="R23" s="14">
        <v>4409</v>
      </c>
      <c r="S23" s="14">
        <v>3</v>
      </c>
      <c r="T23" s="14">
        <v>1516</v>
      </c>
    </row>
    <row r="24" spans="1:20" hidden="1" x14ac:dyDescent="0.15">
      <c r="A24" s="43"/>
      <c r="B24" s="5" t="s">
        <v>2</v>
      </c>
      <c r="C24" s="13">
        <f t="shared" ref="C24:D34" si="3">SUM(E24,G24,I24,K24,M24,O24,Q24,S24)</f>
        <v>735</v>
      </c>
      <c r="D24" s="13">
        <f t="shared" si="3"/>
        <v>6047</v>
      </c>
      <c r="E24" s="14">
        <v>504</v>
      </c>
      <c r="F24" s="14">
        <v>1091</v>
      </c>
      <c r="G24" s="14">
        <v>113</v>
      </c>
      <c r="H24" s="14">
        <v>727</v>
      </c>
      <c r="I24" s="14">
        <v>64</v>
      </c>
      <c r="J24" s="14">
        <v>822</v>
      </c>
      <c r="K24" s="14">
        <v>19</v>
      </c>
      <c r="L24" s="14">
        <v>476</v>
      </c>
      <c r="M24" s="14">
        <v>19</v>
      </c>
      <c r="N24" s="14">
        <v>642</v>
      </c>
      <c r="O24" s="14">
        <v>12</v>
      </c>
      <c r="P24" s="14">
        <v>770</v>
      </c>
      <c r="Q24" s="14">
        <v>3</v>
      </c>
      <c r="R24" s="14">
        <v>362</v>
      </c>
      <c r="S24" s="14">
        <v>1</v>
      </c>
      <c r="T24" s="14">
        <v>1157</v>
      </c>
    </row>
    <row r="25" spans="1:20" hidden="1" x14ac:dyDescent="0.15">
      <c r="A25" s="43"/>
      <c r="B25" s="5" t="s">
        <v>3</v>
      </c>
      <c r="C25" s="13">
        <f t="shared" si="3"/>
        <v>341</v>
      </c>
      <c r="D25" s="13">
        <f t="shared" si="3"/>
        <v>2150</v>
      </c>
      <c r="E25" s="14">
        <v>238</v>
      </c>
      <c r="F25" s="14">
        <v>483</v>
      </c>
      <c r="G25" s="14">
        <v>59</v>
      </c>
      <c r="H25" s="14">
        <v>390</v>
      </c>
      <c r="I25" s="14">
        <v>20</v>
      </c>
      <c r="J25" s="14">
        <v>246</v>
      </c>
      <c r="K25" s="14">
        <v>12</v>
      </c>
      <c r="L25" s="14">
        <v>279</v>
      </c>
      <c r="M25" s="14">
        <v>4</v>
      </c>
      <c r="N25" s="14">
        <v>148</v>
      </c>
      <c r="O25" s="14">
        <v>7</v>
      </c>
      <c r="P25" s="14">
        <v>467</v>
      </c>
      <c r="Q25" s="14">
        <v>1</v>
      </c>
      <c r="R25" s="14">
        <v>137</v>
      </c>
      <c r="S25" s="14" t="s">
        <v>21</v>
      </c>
      <c r="T25" s="14" t="s">
        <v>21</v>
      </c>
    </row>
    <row r="26" spans="1:20" hidden="1" x14ac:dyDescent="0.15">
      <c r="A26" s="45"/>
      <c r="B26" s="5" t="s">
        <v>4</v>
      </c>
      <c r="C26" s="15">
        <f t="shared" si="3"/>
        <v>569</v>
      </c>
      <c r="D26" s="16">
        <f t="shared" si="3"/>
        <v>3584</v>
      </c>
      <c r="E26" s="14">
        <v>404</v>
      </c>
      <c r="F26" s="14">
        <v>843</v>
      </c>
      <c r="G26" s="14">
        <v>86</v>
      </c>
      <c r="H26" s="14">
        <v>546</v>
      </c>
      <c r="I26" s="14">
        <v>49</v>
      </c>
      <c r="J26" s="14">
        <v>681</v>
      </c>
      <c r="K26" s="14">
        <v>12</v>
      </c>
      <c r="L26" s="14">
        <v>293</v>
      </c>
      <c r="M26" s="14">
        <v>11</v>
      </c>
      <c r="N26" s="14">
        <v>431</v>
      </c>
      <c r="O26" s="14">
        <v>4</v>
      </c>
      <c r="P26" s="14">
        <v>295</v>
      </c>
      <c r="Q26" s="14">
        <v>3</v>
      </c>
      <c r="R26" s="14">
        <v>495</v>
      </c>
      <c r="S26" s="14" t="s">
        <v>22</v>
      </c>
      <c r="T26" s="14" t="s">
        <v>22</v>
      </c>
    </row>
    <row r="27" spans="1:20" hidden="1" x14ac:dyDescent="0.15">
      <c r="A27" s="42" t="s">
        <v>7</v>
      </c>
      <c r="B27" s="5" t="s">
        <v>1</v>
      </c>
      <c r="C27" s="17">
        <f t="shared" si="3"/>
        <v>3677</v>
      </c>
      <c r="D27" s="18">
        <f t="shared" si="3"/>
        <v>28124</v>
      </c>
      <c r="E27" s="19">
        <v>2322</v>
      </c>
      <c r="F27" s="19">
        <v>5023</v>
      </c>
      <c r="G27" s="19">
        <v>727</v>
      </c>
      <c r="H27" s="19">
        <v>4782</v>
      </c>
      <c r="I27" s="19">
        <v>352</v>
      </c>
      <c r="J27" s="19">
        <v>4681</v>
      </c>
      <c r="K27" s="19">
        <v>136</v>
      </c>
      <c r="L27" s="19">
        <v>3206</v>
      </c>
      <c r="M27" s="19">
        <v>71</v>
      </c>
      <c r="N27" s="19">
        <v>2654</v>
      </c>
      <c r="O27" s="19">
        <v>43</v>
      </c>
      <c r="P27" s="19">
        <v>2921</v>
      </c>
      <c r="Q27" s="19">
        <v>23</v>
      </c>
      <c r="R27" s="19">
        <v>3500</v>
      </c>
      <c r="S27" s="19">
        <v>3</v>
      </c>
      <c r="T27" s="19">
        <v>1357</v>
      </c>
    </row>
    <row r="28" spans="1:20" hidden="1" x14ac:dyDescent="0.15">
      <c r="A28" s="43"/>
      <c r="B28" s="5" t="s">
        <v>2</v>
      </c>
      <c r="C28" s="13">
        <f t="shared" si="3"/>
        <v>740</v>
      </c>
      <c r="D28" s="13">
        <f t="shared" si="3"/>
        <v>6435</v>
      </c>
      <c r="E28" s="14">
        <v>479</v>
      </c>
      <c r="F28" s="14">
        <v>988</v>
      </c>
      <c r="G28" s="14">
        <v>127</v>
      </c>
      <c r="H28" s="14">
        <v>828</v>
      </c>
      <c r="I28" s="14">
        <v>81</v>
      </c>
      <c r="J28" s="14">
        <v>1019</v>
      </c>
      <c r="K28" s="14">
        <v>17</v>
      </c>
      <c r="L28" s="14">
        <v>416</v>
      </c>
      <c r="M28" s="14">
        <v>19</v>
      </c>
      <c r="N28" s="14">
        <v>681</v>
      </c>
      <c r="O28" s="14">
        <v>13</v>
      </c>
      <c r="P28" s="14">
        <v>838</v>
      </c>
      <c r="Q28" s="14">
        <v>3</v>
      </c>
      <c r="R28" s="14">
        <v>382</v>
      </c>
      <c r="S28" s="14">
        <v>1</v>
      </c>
      <c r="T28" s="14">
        <v>1283</v>
      </c>
    </row>
    <row r="29" spans="1:20" hidden="1" x14ac:dyDescent="0.15">
      <c r="A29" s="43"/>
      <c r="B29" s="5" t="s">
        <v>3</v>
      </c>
      <c r="C29" s="13">
        <f t="shared" si="3"/>
        <v>336</v>
      </c>
      <c r="D29" s="13">
        <f t="shared" si="3"/>
        <v>1904</v>
      </c>
      <c r="E29" s="14">
        <v>240</v>
      </c>
      <c r="F29" s="14">
        <v>502</v>
      </c>
      <c r="G29" s="14">
        <v>56</v>
      </c>
      <c r="H29" s="14">
        <v>359</v>
      </c>
      <c r="I29" s="14">
        <v>27</v>
      </c>
      <c r="J29" s="14">
        <v>353</v>
      </c>
      <c r="K29" s="14">
        <v>5</v>
      </c>
      <c r="L29" s="14">
        <v>118</v>
      </c>
      <c r="M29" s="14">
        <v>2</v>
      </c>
      <c r="N29" s="14">
        <v>62</v>
      </c>
      <c r="O29" s="14">
        <v>5</v>
      </c>
      <c r="P29" s="14">
        <v>375</v>
      </c>
      <c r="Q29" s="14">
        <v>1</v>
      </c>
      <c r="R29" s="14">
        <v>135</v>
      </c>
      <c r="S29" s="14" t="s">
        <v>21</v>
      </c>
      <c r="T29" s="14" t="s">
        <v>21</v>
      </c>
    </row>
    <row r="30" spans="1:20" hidden="1" x14ac:dyDescent="0.15">
      <c r="A30" s="45"/>
      <c r="B30" s="5" t="s">
        <v>4</v>
      </c>
      <c r="C30" s="15">
        <f t="shared" si="3"/>
        <v>541</v>
      </c>
      <c r="D30" s="16">
        <f t="shared" si="3"/>
        <v>3651</v>
      </c>
      <c r="E30" s="20">
        <v>390</v>
      </c>
      <c r="F30" s="20">
        <v>787</v>
      </c>
      <c r="G30" s="20">
        <v>72</v>
      </c>
      <c r="H30" s="20">
        <v>458</v>
      </c>
      <c r="I30" s="20">
        <v>43</v>
      </c>
      <c r="J30" s="20">
        <v>589</v>
      </c>
      <c r="K30" s="20">
        <v>15</v>
      </c>
      <c r="L30" s="20">
        <v>361</v>
      </c>
      <c r="M30" s="20">
        <v>14</v>
      </c>
      <c r="N30" s="20">
        <v>520</v>
      </c>
      <c r="O30" s="20">
        <v>1</v>
      </c>
      <c r="P30" s="20">
        <v>65</v>
      </c>
      <c r="Q30" s="20">
        <v>6</v>
      </c>
      <c r="R30" s="20">
        <v>871</v>
      </c>
      <c r="S30" s="20" t="s">
        <v>22</v>
      </c>
      <c r="T30" s="20" t="s">
        <v>22</v>
      </c>
    </row>
    <row r="31" spans="1:20" hidden="1" x14ac:dyDescent="0.15">
      <c r="A31" s="42" t="s">
        <v>5</v>
      </c>
      <c r="B31" s="5" t="s">
        <v>1</v>
      </c>
      <c r="C31" s="17">
        <f t="shared" si="3"/>
        <v>3618</v>
      </c>
      <c r="D31" s="18">
        <f t="shared" si="3"/>
        <v>28640</v>
      </c>
      <c r="E31" s="19">
        <v>2260</v>
      </c>
      <c r="F31" s="19">
        <v>5047</v>
      </c>
      <c r="G31" s="19">
        <v>701</v>
      </c>
      <c r="H31" s="19">
        <v>4628</v>
      </c>
      <c r="I31" s="19">
        <v>379</v>
      </c>
      <c r="J31" s="19">
        <v>5069</v>
      </c>
      <c r="K31" s="19">
        <v>120</v>
      </c>
      <c r="L31" s="19">
        <v>2845</v>
      </c>
      <c r="M31" s="19">
        <v>81</v>
      </c>
      <c r="N31" s="19">
        <v>2975</v>
      </c>
      <c r="O31" s="19">
        <v>52</v>
      </c>
      <c r="P31" s="19">
        <v>3537</v>
      </c>
      <c r="Q31" s="19">
        <v>23</v>
      </c>
      <c r="R31" s="19">
        <v>3600</v>
      </c>
      <c r="S31" s="19">
        <v>2</v>
      </c>
      <c r="T31" s="19">
        <v>939</v>
      </c>
    </row>
    <row r="32" spans="1:20" hidden="1" x14ac:dyDescent="0.15">
      <c r="A32" s="43"/>
      <c r="B32" s="5" t="s">
        <v>2</v>
      </c>
      <c r="C32" s="13">
        <f t="shared" si="3"/>
        <v>747</v>
      </c>
      <c r="D32" s="13">
        <f t="shared" si="3"/>
        <v>6461</v>
      </c>
      <c r="E32" s="14">
        <v>487</v>
      </c>
      <c r="F32" s="14">
        <v>1017</v>
      </c>
      <c r="G32" s="14">
        <v>130</v>
      </c>
      <c r="H32" s="14">
        <v>821</v>
      </c>
      <c r="I32" s="14">
        <v>78</v>
      </c>
      <c r="J32" s="14">
        <v>1025</v>
      </c>
      <c r="K32" s="14">
        <v>19</v>
      </c>
      <c r="L32" s="14">
        <v>442</v>
      </c>
      <c r="M32" s="14">
        <v>15</v>
      </c>
      <c r="N32" s="14">
        <v>566</v>
      </c>
      <c r="O32" s="14">
        <v>14</v>
      </c>
      <c r="P32" s="14">
        <v>918</v>
      </c>
      <c r="Q32" s="14">
        <v>3</v>
      </c>
      <c r="R32" s="14">
        <v>414</v>
      </c>
      <c r="S32" s="14">
        <v>1</v>
      </c>
      <c r="T32" s="14">
        <v>1258</v>
      </c>
    </row>
    <row r="33" spans="1:20" hidden="1" x14ac:dyDescent="0.15">
      <c r="A33" s="43"/>
      <c r="B33" s="5" t="s">
        <v>3</v>
      </c>
      <c r="C33" s="13">
        <f t="shared" si="3"/>
        <v>314</v>
      </c>
      <c r="D33" s="13">
        <f t="shared" si="3"/>
        <v>1909</v>
      </c>
      <c r="E33" s="14">
        <v>231</v>
      </c>
      <c r="F33" s="14">
        <v>464</v>
      </c>
      <c r="G33" s="14">
        <v>44</v>
      </c>
      <c r="H33" s="14">
        <v>276</v>
      </c>
      <c r="I33" s="14">
        <v>25</v>
      </c>
      <c r="J33" s="14">
        <v>335</v>
      </c>
      <c r="K33" s="14">
        <v>5</v>
      </c>
      <c r="L33" s="14">
        <v>109</v>
      </c>
      <c r="M33" s="14">
        <v>2</v>
      </c>
      <c r="N33" s="14">
        <v>80</v>
      </c>
      <c r="O33" s="14">
        <v>5</v>
      </c>
      <c r="P33" s="14">
        <v>399</v>
      </c>
      <c r="Q33" s="14">
        <v>2</v>
      </c>
      <c r="R33" s="14">
        <v>246</v>
      </c>
      <c r="S33" s="14" t="s">
        <v>21</v>
      </c>
      <c r="T33" s="14" t="s">
        <v>21</v>
      </c>
    </row>
    <row r="34" spans="1:20" ht="15" hidden="1" thickBot="1" x14ac:dyDescent="0.2">
      <c r="A34" s="44"/>
      <c r="B34" s="21" t="s">
        <v>4</v>
      </c>
      <c r="C34" s="22">
        <f t="shared" si="3"/>
        <v>549</v>
      </c>
      <c r="D34" s="23">
        <f t="shared" si="3"/>
        <v>3565</v>
      </c>
      <c r="E34" s="24">
        <v>380</v>
      </c>
      <c r="F34" s="24">
        <v>791</v>
      </c>
      <c r="G34" s="24">
        <v>86</v>
      </c>
      <c r="H34" s="24">
        <v>532</v>
      </c>
      <c r="I34" s="24">
        <v>51</v>
      </c>
      <c r="J34" s="24">
        <v>678</v>
      </c>
      <c r="K34" s="24">
        <v>14</v>
      </c>
      <c r="L34" s="24">
        <v>325</v>
      </c>
      <c r="M34" s="24">
        <v>9</v>
      </c>
      <c r="N34" s="24">
        <v>331</v>
      </c>
      <c r="O34" s="24">
        <v>5</v>
      </c>
      <c r="P34" s="24">
        <v>349</v>
      </c>
      <c r="Q34" s="24">
        <v>4</v>
      </c>
      <c r="R34" s="24">
        <v>559</v>
      </c>
      <c r="S34" s="24" t="s">
        <v>22</v>
      </c>
      <c r="T34" s="24" t="s">
        <v>22</v>
      </c>
    </row>
    <row r="35" spans="1:20" x14ac:dyDescent="0.15">
      <c r="B35" s="3" t="s">
        <v>19</v>
      </c>
    </row>
  </sheetData>
  <mergeCells count="34">
    <mergeCell ref="A10:B11"/>
    <mergeCell ref="C10:D10"/>
    <mergeCell ref="E10:F10"/>
    <mergeCell ref="G10:H10"/>
    <mergeCell ref="I10:J10"/>
    <mergeCell ref="K10:L10"/>
    <mergeCell ref="A31:A34"/>
    <mergeCell ref="A27:A30"/>
    <mergeCell ref="A23:A26"/>
    <mergeCell ref="S21:T21"/>
    <mergeCell ref="Q21:R21"/>
    <mergeCell ref="C21:D21"/>
    <mergeCell ref="A21:B22"/>
    <mergeCell ref="E21:F21"/>
    <mergeCell ref="G21:H21"/>
    <mergeCell ref="I21:J21"/>
    <mergeCell ref="I2:J2"/>
    <mergeCell ref="K2:L2"/>
    <mergeCell ref="M2:N2"/>
    <mergeCell ref="O2:P2"/>
    <mergeCell ref="A2:B3"/>
    <mergeCell ref="C2:D2"/>
    <mergeCell ref="E2:F2"/>
    <mergeCell ref="G2:H2"/>
    <mergeCell ref="K21:L21"/>
    <mergeCell ref="M21:N21"/>
    <mergeCell ref="O21:P21"/>
    <mergeCell ref="U2:V2"/>
    <mergeCell ref="Q2:R2"/>
    <mergeCell ref="S2:T2"/>
    <mergeCell ref="M10:N10"/>
    <mergeCell ref="O10:P10"/>
    <mergeCell ref="Q10:R10"/>
    <mergeCell ref="S10:T10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2014-01-28T05:01:26Z</cp:lastPrinted>
  <dcterms:created xsi:type="dcterms:W3CDTF">1997-01-08T22:48:59Z</dcterms:created>
  <dcterms:modified xsi:type="dcterms:W3CDTF">2023-03-22T01:19:15Z</dcterms:modified>
</cp:coreProperties>
</file>