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72F7760-2AE5-4A04-8BFF-04B2E96DC446}" xr6:coauthVersionLast="36" xr6:coauthVersionMax="36" xr10:uidLastSave="{00000000-0000-0000-0000-000000000000}"/>
  <bookViews>
    <workbookView xWindow="0" yWindow="0" windowWidth="28800" windowHeight="12285" tabRatio="909"/>
  </bookViews>
  <sheets>
    <sheet name="7-4" sheetId="45" r:id="rId1"/>
  </sheets>
  <calcPr calcId="191029"/>
</workbook>
</file>

<file path=xl/calcChain.xml><?xml version="1.0" encoding="utf-8"?>
<calcChain xmlns="http://schemas.openxmlformats.org/spreadsheetml/2006/main">
  <c r="C23" i="45" l="1"/>
  <c r="C20" i="45"/>
  <c r="C17" i="45"/>
  <c r="C18" i="45"/>
  <c r="C13" i="45"/>
  <c r="C11" i="45"/>
  <c r="I8" i="45"/>
  <c r="G8" i="45"/>
  <c r="E8" i="45"/>
  <c r="C29" i="45"/>
  <c r="C30" i="45"/>
  <c r="C31" i="45"/>
  <c r="C32" i="45"/>
  <c r="C33" i="45"/>
  <c r="C34" i="45"/>
  <c r="K8" i="45"/>
  <c r="B8" i="45"/>
  <c r="J8" i="45"/>
  <c r="D8" i="45"/>
  <c r="C35" i="45"/>
  <c r="C28" i="45"/>
  <c r="C27" i="45"/>
  <c r="C26" i="45"/>
  <c r="C25" i="45"/>
  <c r="C24" i="45"/>
  <c r="C22" i="45"/>
  <c r="C21" i="45"/>
  <c r="C19" i="45"/>
  <c r="C16" i="45"/>
  <c r="C15" i="45"/>
  <c r="C14" i="45"/>
  <c r="C12" i="45"/>
  <c r="C10" i="45"/>
  <c r="C8" i="45" s="1"/>
  <c r="M8" i="45"/>
  <c r="L8" i="45"/>
  <c r="H8" i="45"/>
  <c r="F8" i="45"/>
</calcChain>
</file>

<file path=xl/sharedStrings.xml><?xml version="1.0" encoding="utf-8"?>
<sst xmlns="http://schemas.openxmlformats.org/spreadsheetml/2006/main" count="52" uniqueCount="44">
  <si>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</si>
  <si>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</si>
  <si>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</si>
  <si>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</si>
  <si>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</si>
  <si>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</si>
  <si>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</si>
  <si>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</si>
  <si>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</si>
  <si>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</si>
  <si>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</si>
  <si>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</si>
  <si>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</si>
  <si>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</si>
  <si>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</si>
  <si>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</si>
  <si>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</si>
  <si>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</si>
  <si>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</si>
  <si>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</si>
  <si>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</si>
  <si>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</si>
  <si>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（1）耕地経営</t>
    <rPh sb="3" eb="5">
      <t>コウチ</t>
    </rPh>
    <rPh sb="5" eb="7">
      <t>ケイエイ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</si>
  <si>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</si>
  <si>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</si>
  <si>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</si>
  <si>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</si>
  <si>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</si>
  <si>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</si>
  <si>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</si>
  <si>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</si>
  <si>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</si>
  <si>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</si>
  <si>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</si>
  <si>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</si>
  <si>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</si>
  <si>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</si>
  <si>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</si>
  <si>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</si>
  <si>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</si>
  <si>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</si>
  <si>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平成22年2月1日現在(単位：経営体、ｈa）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</si>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</sst>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3">
    <xf numFmtId="0" fontId="0" fillId="0" borderId="0" xfId="0"/>
    <xf numFmtId="49" fontId="4" fillId="0" borderId="0" xfId="2" applyNumberFormat="1" applyFont="1"/>
    <xf numFmtId="0" fontId="4" fillId="0" borderId="0" xfId="0" applyFont="1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2" xfId="0" applyNumberFormat="1" applyFont="1" applyFill="1" applyBorder="1" applyAlignment="1">
      <alignment horizontal="distributed" vertical="center" wrapText="1" justifyLastLine="1"/>
    </xf>
    <xf numFmtId="3" fontId="4" fillId="0" borderId="3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Border="1" applyAlignment="1">
      <alignment horizontal="distributed" vertical="center"/>
    </xf>
    <xf numFmtId="49" fontId="4" fillId="0" borderId="4" xfId="0" applyNumberFormat="1" applyFont="1" applyFill="1" applyBorder="1" applyAlignment="1">
      <alignment vertical="top"/>
    </xf>
    <xf numFmtId="49" fontId="4" fillId="0" borderId="5" xfId="0" applyNumberFormat="1" applyFont="1" applyFill="1" applyBorder="1" applyAlignment="1">
      <alignment vertical="top"/>
    </xf>
    <xf numFmtId="3" fontId="4" fillId="0" borderId="6" xfId="0" applyNumberFormat="1" applyFont="1" applyFill="1" applyBorder="1" applyAlignment="1">
      <alignment horizontal="distributed" vertical="center" wrapText="1" justifyLastLine="1"/>
    </xf>
    <xf numFmtId="3" fontId="4" fillId="0" borderId="7" xfId="0" applyNumberFormat="1" applyFont="1" applyFill="1" applyBorder="1" applyAlignment="1">
      <alignment horizontal="distributed" vertical="center" wrapText="1" justifyLastLine="1"/>
    </xf>
    <xf numFmtId="0" fontId="4" fillId="0" borderId="8" xfId="0" quotePrefix="1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quotePrefix="1" applyFont="1" applyBorder="1" applyAlignment="1">
      <alignment horizontal="distributed" vertical="center"/>
    </xf>
    <xf numFmtId="0" fontId="3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3" fontId="4" fillId="0" borderId="0" xfId="1" applyNumberFormat="1" applyFont="1" applyFill="1" applyBorder="1" applyAlignment="1">
      <alignment horizontal="right" vertical="center"/>
    </xf>
    <xf numFmtId="3" fontId="4" fillId="0" borderId="7" xfId="1" applyNumberFormat="1" applyFont="1" applyFill="1" applyBorder="1" applyAlignment="1">
      <alignment horizontal="right" vertical="center"/>
    </xf>
    <xf numFmtId="3" fontId="4" fillId="0" borderId="25" xfId="1" applyNumberFormat="1" applyFont="1" applyFill="1" applyBorder="1" applyAlignment="1">
      <alignment horizontal="right" vertical="center"/>
    </xf>
    <xf numFmtId="3" fontId="4" fillId="0" borderId="25" xfId="0" applyNumberFormat="1" applyFont="1" applyBorder="1" applyAlignment="1">
      <alignment horizontal="distributed" vertical="center"/>
    </xf>
    <xf numFmtId="183" fontId="4" fillId="0" borderId="25" xfId="0" applyNumberFormat="1" applyFont="1" applyBorder="1" applyAlignment="1">
      <alignment horizontal="right" vertical="center"/>
    </xf>
    <xf numFmtId="3" fontId="4" fillId="0" borderId="26" xfId="1" applyNumberFormat="1" applyFont="1" applyFill="1" applyBorder="1" applyAlignment="1">
      <alignment horizontal="right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1" xfId="0" quotePrefix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center" vertical="center" shrinkToFit="1"/>
    </xf>
    <xf numFmtId="3" fontId="4" fillId="0" borderId="15" xfId="0" applyNumberFormat="1" applyFont="1" applyFill="1" applyBorder="1" applyAlignment="1">
      <alignment horizontal="center" vertical="center" shrinkToFit="1"/>
    </xf>
    <xf numFmtId="3" fontId="4" fillId="0" borderId="20" xfId="0" applyNumberFormat="1" applyFont="1" applyFill="1" applyBorder="1" applyAlignment="1">
      <alignment horizontal="center" vertical="center" shrinkToFit="1"/>
    </xf>
    <xf numFmtId="3" fontId="4" fillId="0" borderId="21" xfId="0" applyNumberFormat="1" applyFont="1" applyFill="1" applyBorder="1" applyAlignment="1">
      <alignment horizontal="center" vertical="center" shrinkToFit="1"/>
    </xf>
    <xf numFmtId="3" fontId="4" fillId="0" borderId="19" xfId="0" applyNumberFormat="1" applyFont="1" applyFill="1" applyBorder="1" applyAlignment="1">
      <alignment horizontal="distributed" vertical="center" shrinkToFit="1"/>
    </xf>
    <xf numFmtId="3" fontId="4" fillId="0" borderId="20" xfId="0" applyNumberFormat="1" applyFont="1" applyFill="1" applyBorder="1" applyAlignment="1">
      <alignment horizontal="distributed" vertical="center" shrinkToFit="1"/>
    </xf>
    <xf numFmtId="3" fontId="4" fillId="0" borderId="21" xfId="0" applyNumberFormat="1" applyFont="1" applyFill="1" applyBorder="1" applyAlignment="1">
      <alignment horizontal="distributed" vertical="center" shrinkToFit="1"/>
    </xf>
    <xf numFmtId="3" fontId="4" fillId="0" borderId="16" xfId="0" applyNumberFormat="1" applyFont="1" applyFill="1" applyBorder="1" applyAlignment="1">
      <alignment horizontal="center" vertical="center" shrinkToFit="1"/>
    </xf>
    <xf numFmtId="3" fontId="4" fillId="0" borderId="17" xfId="0" applyNumberFormat="1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quotePrefix="1" applyFont="1" applyBorder="1" applyAlignment="1">
      <alignment horizontal="center" vertical="center" shrinkToFit="1"/>
    </xf>
    <xf numFmtId="3" fontId="4" fillId="0" borderId="19" xfId="0" quotePrefix="1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75418A0A-04BF-4B60-8677-42E2DD094DAA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6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15"/>
  <cols>
    <col min="1" max="1" width="10.5" style="2" customWidth="1"/>
    <col min="2" max="13" width="10.625" style="2" customWidth="1"/>
    <col min="14" max="16384" width="9" style="2"/>
  </cols>
  <sheetData>
    <row r="1" spans="1:13" s="1" customFormat="1" ht="18.75" customHeight="1" thickBot="1" x14ac:dyDescent="0.2">
      <c r="A1" s="16" t="s">
        <v>21</v>
      </c>
      <c r="B1" s="2"/>
      <c r="C1" s="2"/>
      <c r="D1" s="2"/>
      <c r="E1" s="2"/>
      <c r="F1" s="2"/>
      <c r="G1" s="2"/>
      <c r="H1" s="2"/>
      <c r="I1" s="2"/>
      <c r="J1" s="17" t="s">
        <v>41</v>
      </c>
      <c r="L1" s="2"/>
      <c r="M1" s="2"/>
    </row>
    <row r="2" spans="1:13" s="1" customFormat="1" ht="13.5" customHeight="1" x14ac:dyDescent="0.15">
      <c r="A2" s="18"/>
      <c r="B2" s="19" t="s">
        <v>22</v>
      </c>
      <c r="C2" s="20"/>
      <c r="D2" s="20"/>
      <c r="E2" s="20"/>
      <c r="F2" s="20"/>
      <c r="G2" s="20"/>
      <c r="H2" s="20"/>
      <c r="I2" s="21"/>
      <c r="J2" s="8" t="s">
        <v>15</v>
      </c>
      <c r="K2" s="9"/>
      <c r="L2" s="19" t="s">
        <v>16</v>
      </c>
      <c r="M2" s="22"/>
    </row>
    <row r="3" spans="1:13" s="1" customFormat="1" ht="13.5" customHeight="1" x14ac:dyDescent="0.15">
      <c r="A3" s="23"/>
      <c r="B3" s="30" t="s">
        <v>23</v>
      </c>
      <c r="C3" s="31"/>
      <c r="D3" s="32" t="s">
        <v>18</v>
      </c>
      <c r="E3" s="33"/>
      <c r="F3" s="34" t="s">
        <v>24</v>
      </c>
      <c r="G3" s="33"/>
      <c r="H3" s="33" t="s">
        <v>25</v>
      </c>
      <c r="I3" s="35"/>
      <c r="J3" s="36" t="s">
        <v>40</v>
      </c>
      <c r="K3" s="39" t="s">
        <v>19</v>
      </c>
      <c r="L3" s="36" t="s">
        <v>40</v>
      </c>
      <c r="M3" s="44" t="s">
        <v>19</v>
      </c>
    </row>
    <row r="4" spans="1:13" s="1" customFormat="1" ht="12" customHeight="1" x14ac:dyDescent="0.15">
      <c r="A4" s="46" t="s">
        <v>1</v>
      </c>
      <c r="B4" s="49" t="s">
        <v>40</v>
      </c>
      <c r="C4" s="51" t="s">
        <v>26</v>
      </c>
      <c r="D4" s="41" t="s">
        <v>39</v>
      </c>
      <c r="E4" s="52" t="s">
        <v>27</v>
      </c>
      <c r="F4" s="41" t="s">
        <v>39</v>
      </c>
      <c r="G4" s="52" t="s">
        <v>27</v>
      </c>
      <c r="H4" s="41" t="s">
        <v>39</v>
      </c>
      <c r="I4" s="52" t="s">
        <v>27</v>
      </c>
      <c r="J4" s="37"/>
      <c r="K4" s="39"/>
      <c r="L4" s="37"/>
      <c r="M4" s="44"/>
    </row>
    <row r="5" spans="1:13" s="1" customFormat="1" ht="12" customHeight="1" x14ac:dyDescent="0.15">
      <c r="A5" s="47"/>
      <c r="B5" s="50"/>
      <c r="C5" s="50"/>
      <c r="D5" s="42"/>
      <c r="E5" s="39"/>
      <c r="F5" s="42"/>
      <c r="G5" s="39"/>
      <c r="H5" s="42"/>
      <c r="I5" s="39"/>
      <c r="J5" s="37"/>
      <c r="K5" s="39"/>
      <c r="L5" s="37"/>
      <c r="M5" s="44"/>
    </row>
    <row r="6" spans="1:13" s="1" customFormat="1" ht="12" customHeight="1" x14ac:dyDescent="0.15">
      <c r="A6" s="47"/>
      <c r="B6" s="50"/>
      <c r="C6" s="50"/>
      <c r="D6" s="42"/>
      <c r="E6" s="39"/>
      <c r="F6" s="42"/>
      <c r="G6" s="39"/>
      <c r="H6" s="42"/>
      <c r="I6" s="39"/>
      <c r="J6" s="37"/>
      <c r="K6" s="39"/>
      <c r="L6" s="37"/>
      <c r="M6" s="44"/>
    </row>
    <row r="7" spans="1:13" s="1" customFormat="1" ht="12" customHeight="1" x14ac:dyDescent="0.15">
      <c r="A7" s="48"/>
      <c r="B7" s="33"/>
      <c r="C7" s="33"/>
      <c r="D7" s="43"/>
      <c r="E7" s="40"/>
      <c r="F7" s="43"/>
      <c r="G7" s="40"/>
      <c r="H7" s="43"/>
      <c r="I7" s="40"/>
      <c r="J7" s="38"/>
      <c r="K7" s="40"/>
      <c r="L7" s="38"/>
      <c r="M7" s="45"/>
    </row>
    <row r="8" spans="1:13" s="1" customFormat="1" ht="18" customHeight="1" x14ac:dyDescent="0.15">
      <c r="A8" s="14" t="s">
        <v>0</v>
      </c>
      <c r="B8" s="3">
        <f>SUM(B10:B35)</f>
        <v>4464</v>
      </c>
      <c r="C8" s="4">
        <f>SUM(C10:C35)</f>
        <v>4332</v>
      </c>
      <c r="D8" s="4">
        <f>SUM(D10:D35)</f>
        <v>4342</v>
      </c>
      <c r="E8" s="4">
        <f>SUM(E10:E35)+1</f>
        <v>2964</v>
      </c>
      <c r="F8" s="4">
        <f t="shared" ref="F8:M8" si="0">SUM(F10:F35)</f>
        <v>3722</v>
      </c>
      <c r="G8" s="4">
        <f>SUM(G10:G35)+1</f>
        <v>1202</v>
      </c>
      <c r="H8" s="4">
        <f t="shared" si="0"/>
        <v>584</v>
      </c>
      <c r="I8" s="4">
        <f>SUM(I10:I35)+2</f>
        <v>166</v>
      </c>
      <c r="J8" s="4">
        <f t="shared" si="0"/>
        <v>1337</v>
      </c>
      <c r="K8" s="4">
        <f t="shared" si="0"/>
        <v>1256</v>
      </c>
      <c r="L8" s="4">
        <f t="shared" si="0"/>
        <v>960</v>
      </c>
      <c r="M8" s="10">
        <f t="shared" si="0"/>
        <v>248</v>
      </c>
    </row>
    <row r="9" spans="1:13" s="1" customFormat="1" ht="11.25" customHeight="1" x14ac:dyDescent="0.15">
      <c r="A9" s="14"/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11"/>
    </row>
    <row r="10" spans="1:13" s="1" customFormat="1" ht="18" customHeight="1" x14ac:dyDescent="0.15">
      <c r="A10" s="12" t="s">
        <v>20</v>
      </c>
      <c r="B10" s="24">
        <v>199</v>
      </c>
      <c r="C10" s="7">
        <f>SUM(E10,G10,I10)</f>
        <v>166</v>
      </c>
      <c r="D10" s="24">
        <v>181</v>
      </c>
      <c r="E10" s="24">
        <v>104</v>
      </c>
      <c r="F10" s="24">
        <v>166</v>
      </c>
      <c r="G10" s="24">
        <v>39</v>
      </c>
      <c r="H10" s="24">
        <v>75</v>
      </c>
      <c r="I10" s="24">
        <v>23</v>
      </c>
      <c r="J10" s="13">
        <v>46</v>
      </c>
      <c r="K10" s="13">
        <v>38</v>
      </c>
      <c r="L10" s="24">
        <v>35</v>
      </c>
      <c r="M10" s="25">
        <v>7</v>
      </c>
    </row>
    <row r="11" spans="1:13" s="1" customFormat="1" ht="18" customHeight="1" x14ac:dyDescent="0.15">
      <c r="A11" s="14" t="s">
        <v>2</v>
      </c>
      <c r="B11" s="24">
        <v>68</v>
      </c>
      <c r="C11" s="7">
        <f>SUM(E11,G11,I11)</f>
        <v>82</v>
      </c>
      <c r="D11" s="24">
        <v>66</v>
      </c>
      <c r="E11" s="24">
        <v>40</v>
      </c>
      <c r="F11" s="24">
        <v>61</v>
      </c>
      <c r="G11" s="24">
        <v>42</v>
      </c>
      <c r="H11" s="24">
        <v>4</v>
      </c>
      <c r="I11" s="24">
        <v>0</v>
      </c>
      <c r="J11" s="13">
        <v>19</v>
      </c>
      <c r="K11" s="13">
        <v>17</v>
      </c>
      <c r="L11" s="24">
        <v>25</v>
      </c>
      <c r="M11" s="25">
        <v>9</v>
      </c>
    </row>
    <row r="12" spans="1:13" s="1" customFormat="1" ht="18" customHeight="1" x14ac:dyDescent="0.15">
      <c r="A12" s="12" t="s">
        <v>3</v>
      </c>
      <c r="B12" s="24">
        <v>175</v>
      </c>
      <c r="C12" s="7">
        <f>SUM(E12,G12,I12)</f>
        <v>131</v>
      </c>
      <c r="D12" s="24">
        <v>174</v>
      </c>
      <c r="E12" s="24">
        <v>78</v>
      </c>
      <c r="F12" s="24">
        <v>151</v>
      </c>
      <c r="G12" s="24">
        <v>34</v>
      </c>
      <c r="H12" s="24">
        <v>94</v>
      </c>
      <c r="I12" s="24">
        <v>19</v>
      </c>
      <c r="J12" s="13">
        <v>43</v>
      </c>
      <c r="K12" s="13">
        <v>19</v>
      </c>
      <c r="L12" s="24">
        <v>55</v>
      </c>
      <c r="M12" s="25">
        <v>13</v>
      </c>
    </row>
    <row r="13" spans="1:13" s="1" customFormat="1" ht="18" customHeight="1" x14ac:dyDescent="0.15">
      <c r="A13" s="12" t="s">
        <v>4</v>
      </c>
      <c r="B13" s="24">
        <v>313</v>
      </c>
      <c r="C13" s="7">
        <f>SUM(E13,G13,I13)+1</f>
        <v>298</v>
      </c>
      <c r="D13" s="24">
        <v>308</v>
      </c>
      <c r="E13" s="24">
        <v>229</v>
      </c>
      <c r="F13" s="24">
        <v>263</v>
      </c>
      <c r="G13" s="24">
        <v>49</v>
      </c>
      <c r="H13" s="24">
        <v>67</v>
      </c>
      <c r="I13" s="24">
        <v>19</v>
      </c>
      <c r="J13" s="13">
        <v>79</v>
      </c>
      <c r="K13" s="13">
        <v>53</v>
      </c>
      <c r="L13" s="24">
        <v>58</v>
      </c>
      <c r="M13" s="25">
        <v>15</v>
      </c>
    </row>
    <row r="14" spans="1:13" s="1" customFormat="1" ht="18" customHeight="1" x14ac:dyDescent="0.15">
      <c r="A14" s="12" t="s">
        <v>5</v>
      </c>
      <c r="B14" s="24">
        <v>250</v>
      </c>
      <c r="C14" s="7">
        <f>SUM(E14,G14,I14)</f>
        <v>236</v>
      </c>
      <c r="D14" s="24">
        <v>250</v>
      </c>
      <c r="E14" s="24">
        <v>184</v>
      </c>
      <c r="F14" s="24">
        <v>221</v>
      </c>
      <c r="G14" s="24">
        <v>50</v>
      </c>
      <c r="H14" s="24">
        <v>12</v>
      </c>
      <c r="I14" s="24">
        <v>2</v>
      </c>
      <c r="J14" s="13">
        <v>57</v>
      </c>
      <c r="K14" s="13">
        <v>52</v>
      </c>
      <c r="L14" s="24">
        <v>47</v>
      </c>
      <c r="M14" s="25">
        <v>14</v>
      </c>
    </row>
    <row r="15" spans="1:13" s="1" customFormat="1" ht="18" customHeight="1" x14ac:dyDescent="0.15">
      <c r="A15" s="12" t="s">
        <v>6</v>
      </c>
      <c r="B15" s="24">
        <v>224</v>
      </c>
      <c r="C15" s="7">
        <f t="shared" ref="C15:C35" si="1">SUM(E15,G15,I15)</f>
        <v>198</v>
      </c>
      <c r="D15" s="24">
        <v>224</v>
      </c>
      <c r="E15" s="24">
        <v>188</v>
      </c>
      <c r="F15" s="24">
        <v>121</v>
      </c>
      <c r="G15" s="24">
        <v>9</v>
      </c>
      <c r="H15" s="24">
        <v>4</v>
      </c>
      <c r="I15" s="24">
        <v>1</v>
      </c>
      <c r="J15" s="13">
        <v>96</v>
      </c>
      <c r="K15" s="13">
        <v>67</v>
      </c>
      <c r="L15" s="24">
        <v>38</v>
      </c>
      <c r="M15" s="25">
        <v>11</v>
      </c>
    </row>
    <row r="16" spans="1:13" s="1" customFormat="1" ht="18" customHeight="1" x14ac:dyDescent="0.15">
      <c r="A16" s="12" t="s">
        <v>7</v>
      </c>
      <c r="B16" s="24">
        <v>88</v>
      </c>
      <c r="C16" s="7">
        <f>SUM(E16,G16,I16)</f>
        <v>100</v>
      </c>
      <c r="D16" s="24">
        <v>88</v>
      </c>
      <c r="E16" s="24">
        <v>95</v>
      </c>
      <c r="F16" s="24">
        <v>68</v>
      </c>
      <c r="G16" s="24">
        <v>5</v>
      </c>
      <c r="H16" s="24" t="s">
        <v>43</v>
      </c>
      <c r="I16" s="24" t="s">
        <v>43</v>
      </c>
      <c r="J16" s="13">
        <v>38</v>
      </c>
      <c r="K16" s="13">
        <v>50</v>
      </c>
      <c r="L16" s="24">
        <v>16</v>
      </c>
      <c r="M16" s="25">
        <v>4</v>
      </c>
    </row>
    <row r="17" spans="1:13" s="1" customFormat="1" ht="18" customHeight="1" x14ac:dyDescent="0.15">
      <c r="A17" s="12" t="s">
        <v>8</v>
      </c>
      <c r="B17" s="24">
        <v>312</v>
      </c>
      <c r="C17" s="7">
        <f>SUM(E17,G17,I17)+1</f>
        <v>271</v>
      </c>
      <c r="D17" s="24">
        <v>308</v>
      </c>
      <c r="E17" s="24">
        <v>181</v>
      </c>
      <c r="F17" s="24">
        <v>271</v>
      </c>
      <c r="G17" s="24">
        <v>87</v>
      </c>
      <c r="H17" s="24">
        <v>22</v>
      </c>
      <c r="I17" s="24">
        <v>2</v>
      </c>
      <c r="J17" s="13">
        <v>92</v>
      </c>
      <c r="K17" s="13">
        <v>68</v>
      </c>
      <c r="L17" s="24">
        <v>51</v>
      </c>
      <c r="M17" s="25">
        <v>15</v>
      </c>
    </row>
    <row r="18" spans="1:13" s="1" customFormat="1" ht="18" customHeight="1" x14ac:dyDescent="0.15">
      <c r="A18" s="12" t="s">
        <v>28</v>
      </c>
      <c r="B18" s="24">
        <v>96</v>
      </c>
      <c r="C18" s="7">
        <f>SUM(E18,G18,I18)+1</f>
        <v>103</v>
      </c>
      <c r="D18" s="24">
        <v>93</v>
      </c>
      <c r="E18" s="24">
        <v>84</v>
      </c>
      <c r="F18" s="24">
        <v>77</v>
      </c>
      <c r="G18" s="24">
        <v>16</v>
      </c>
      <c r="H18" s="24">
        <v>10</v>
      </c>
      <c r="I18" s="24">
        <v>2</v>
      </c>
      <c r="J18" s="13">
        <v>30</v>
      </c>
      <c r="K18" s="13">
        <v>44</v>
      </c>
      <c r="L18" s="24">
        <v>20</v>
      </c>
      <c r="M18" s="25">
        <v>4</v>
      </c>
    </row>
    <row r="19" spans="1:13" s="1" customFormat="1" ht="18" customHeight="1" x14ac:dyDescent="0.15">
      <c r="A19" s="12" t="s">
        <v>29</v>
      </c>
      <c r="B19" s="24">
        <v>100</v>
      </c>
      <c r="C19" s="7">
        <f>SUM(E19,G19,I19)</f>
        <v>78</v>
      </c>
      <c r="D19" s="24">
        <v>99</v>
      </c>
      <c r="E19" s="24">
        <v>62</v>
      </c>
      <c r="F19" s="24">
        <v>88</v>
      </c>
      <c r="G19" s="24">
        <v>13</v>
      </c>
      <c r="H19" s="24">
        <v>13</v>
      </c>
      <c r="I19" s="24">
        <v>3</v>
      </c>
      <c r="J19" s="13">
        <v>29</v>
      </c>
      <c r="K19" s="13">
        <v>25</v>
      </c>
      <c r="L19" s="24">
        <v>21</v>
      </c>
      <c r="M19" s="25">
        <v>3</v>
      </c>
    </row>
    <row r="20" spans="1:13" s="1" customFormat="1" ht="18" customHeight="1" x14ac:dyDescent="0.15">
      <c r="A20" s="12" t="s">
        <v>30</v>
      </c>
      <c r="B20" s="24">
        <v>123</v>
      </c>
      <c r="C20" s="7">
        <f>SUM(E20,G20,I20)+1</f>
        <v>108</v>
      </c>
      <c r="D20" s="24">
        <v>123</v>
      </c>
      <c r="E20" s="24">
        <v>89</v>
      </c>
      <c r="F20" s="24">
        <v>85</v>
      </c>
      <c r="G20" s="24">
        <v>13</v>
      </c>
      <c r="H20" s="24">
        <v>10</v>
      </c>
      <c r="I20" s="24">
        <v>5</v>
      </c>
      <c r="J20" s="13">
        <v>22</v>
      </c>
      <c r="K20" s="13">
        <v>26</v>
      </c>
      <c r="L20" s="24">
        <v>27</v>
      </c>
      <c r="M20" s="25">
        <v>5</v>
      </c>
    </row>
    <row r="21" spans="1:13" s="1" customFormat="1" ht="18" customHeight="1" x14ac:dyDescent="0.15">
      <c r="A21" s="12" t="s">
        <v>31</v>
      </c>
      <c r="B21" s="24">
        <v>273</v>
      </c>
      <c r="C21" s="7">
        <f t="shared" si="1"/>
        <v>266</v>
      </c>
      <c r="D21" s="24">
        <v>268</v>
      </c>
      <c r="E21" s="24">
        <v>215</v>
      </c>
      <c r="F21" s="24">
        <v>242</v>
      </c>
      <c r="G21" s="24">
        <v>44</v>
      </c>
      <c r="H21" s="24">
        <v>25</v>
      </c>
      <c r="I21" s="24">
        <v>7</v>
      </c>
      <c r="J21" s="13">
        <v>62</v>
      </c>
      <c r="K21" s="13">
        <v>93</v>
      </c>
      <c r="L21" s="24">
        <v>60</v>
      </c>
      <c r="M21" s="25">
        <v>15</v>
      </c>
    </row>
    <row r="22" spans="1:13" s="1" customFormat="1" ht="18" customHeight="1" x14ac:dyDescent="0.15">
      <c r="A22" s="12" t="s">
        <v>32</v>
      </c>
      <c r="B22" s="24">
        <v>89</v>
      </c>
      <c r="C22" s="7">
        <f t="shared" si="1"/>
        <v>60</v>
      </c>
      <c r="D22" s="24">
        <v>84</v>
      </c>
      <c r="E22" s="24">
        <v>43</v>
      </c>
      <c r="F22" s="24">
        <v>76</v>
      </c>
      <c r="G22" s="24">
        <v>12</v>
      </c>
      <c r="H22" s="24">
        <v>2</v>
      </c>
      <c r="I22" s="24">
        <v>5</v>
      </c>
      <c r="J22" s="13">
        <v>25</v>
      </c>
      <c r="K22" s="13">
        <v>17</v>
      </c>
      <c r="L22" s="24">
        <v>14</v>
      </c>
      <c r="M22" s="25">
        <v>3</v>
      </c>
    </row>
    <row r="23" spans="1:13" s="1" customFormat="1" ht="18" customHeight="1" x14ac:dyDescent="0.15">
      <c r="A23" s="12" t="s">
        <v>33</v>
      </c>
      <c r="B23" s="24">
        <v>150</v>
      </c>
      <c r="C23" s="7">
        <f>SUM(E23,G23,I23)</f>
        <v>124</v>
      </c>
      <c r="D23" s="24">
        <v>142</v>
      </c>
      <c r="E23" s="24">
        <v>78</v>
      </c>
      <c r="F23" s="24">
        <v>138</v>
      </c>
      <c r="G23" s="24">
        <v>40</v>
      </c>
      <c r="H23" s="24">
        <v>16</v>
      </c>
      <c r="I23" s="24">
        <v>6</v>
      </c>
      <c r="J23" s="13">
        <v>38</v>
      </c>
      <c r="K23" s="13">
        <v>35</v>
      </c>
      <c r="L23" s="24">
        <v>29</v>
      </c>
      <c r="M23" s="25">
        <v>6</v>
      </c>
    </row>
    <row r="24" spans="1:13" s="1" customFormat="1" ht="18" customHeight="1" x14ac:dyDescent="0.15">
      <c r="A24" s="12" t="s">
        <v>34</v>
      </c>
      <c r="B24" s="24">
        <v>94</v>
      </c>
      <c r="C24" s="7">
        <f t="shared" si="1"/>
        <v>63</v>
      </c>
      <c r="D24" s="24">
        <v>92</v>
      </c>
      <c r="E24" s="24">
        <v>41</v>
      </c>
      <c r="F24" s="24">
        <v>80</v>
      </c>
      <c r="G24" s="24">
        <v>17</v>
      </c>
      <c r="H24" s="24">
        <v>22</v>
      </c>
      <c r="I24" s="24">
        <v>5</v>
      </c>
      <c r="J24" s="13">
        <v>26</v>
      </c>
      <c r="K24" s="13">
        <v>9</v>
      </c>
      <c r="L24" s="24">
        <v>22</v>
      </c>
      <c r="M24" s="25">
        <v>3</v>
      </c>
    </row>
    <row r="25" spans="1:13" s="1" customFormat="1" ht="18" customHeight="1" x14ac:dyDescent="0.15">
      <c r="A25" s="12" t="s">
        <v>35</v>
      </c>
      <c r="B25" s="24">
        <v>242</v>
      </c>
      <c r="C25" s="7">
        <f>SUM(E25,G25,I25)</f>
        <v>188</v>
      </c>
      <c r="D25" s="24">
        <v>234</v>
      </c>
      <c r="E25" s="24">
        <v>131</v>
      </c>
      <c r="F25" s="24">
        <v>201</v>
      </c>
      <c r="G25" s="24">
        <v>46</v>
      </c>
      <c r="H25" s="24">
        <v>42</v>
      </c>
      <c r="I25" s="24">
        <v>11</v>
      </c>
      <c r="J25" s="13">
        <v>95</v>
      </c>
      <c r="K25" s="13">
        <v>56</v>
      </c>
      <c r="L25" s="24">
        <v>55</v>
      </c>
      <c r="M25" s="25">
        <v>12</v>
      </c>
    </row>
    <row r="26" spans="1:13" s="1" customFormat="1" ht="18" customHeight="1" x14ac:dyDescent="0.15">
      <c r="A26" s="12" t="s">
        <v>36</v>
      </c>
      <c r="B26" s="24">
        <v>100</v>
      </c>
      <c r="C26" s="7">
        <f>SUM(E26,G26,I26)</f>
        <v>93</v>
      </c>
      <c r="D26" s="24">
        <v>100</v>
      </c>
      <c r="E26" s="24">
        <v>65</v>
      </c>
      <c r="F26" s="24">
        <v>83</v>
      </c>
      <c r="G26" s="24">
        <v>20</v>
      </c>
      <c r="H26" s="24">
        <v>38</v>
      </c>
      <c r="I26" s="24">
        <v>8</v>
      </c>
      <c r="J26" s="13">
        <v>37</v>
      </c>
      <c r="K26" s="13">
        <v>36</v>
      </c>
      <c r="L26" s="24">
        <v>24</v>
      </c>
      <c r="M26" s="25">
        <v>4</v>
      </c>
    </row>
    <row r="27" spans="1:13" s="1" customFormat="1" ht="18" customHeight="1" x14ac:dyDescent="0.15">
      <c r="A27" s="12" t="s">
        <v>37</v>
      </c>
      <c r="B27" s="24">
        <v>84</v>
      </c>
      <c r="C27" s="7">
        <f t="shared" si="1"/>
        <v>83</v>
      </c>
      <c r="D27" s="24">
        <v>82</v>
      </c>
      <c r="E27" s="24">
        <v>59</v>
      </c>
      <c r="F27" s="24">
        <v>63</v>
      </c>
      <c r="G27" s="24">
        <v>17</v>
      </c>
      <c r="H27" s="24">
        <v>19</v>
      </c>
      <c r="I27" s="24">
        <v>7</v>
      </c>
      <c r="J27" s="13">
        <v>18</v>
      </c>
      <c r="K27" s="13">
        <v>23</v>
      </c>
      <c r="L27" s="24">
        <v>18</v>
      </c>
      <c r="M27" s="25">
        <v>3</v>
      </c>
    </row>
    <row r="28" spans="1:13" s="1" customFormat="1" ht="18" customHeight="1" x14ac:dyDescent="0.15">
      <c r="A28" s="12" t="s">
        <v>38</v>
      </c>
      <c r="B28" s="24">
        <v>205</v>
      </c>
      <c r="C28" s="7">
        <f t="shared" si="1"/>
        <v>146</v>
      </c>
      <c r="D28" s="24">
        <v>199</v>
      </c>
      <c r="E28" s="24">
        <v>90</v>
      </c>
      <c r="F28" s="24">
        <v>177</v>
      </c>
      <c r="G28" s="24">
        <v>42</v>
      </c>
      <c r="H28" s="24">
        <v>38</v>
      </c>
      <c r="I28" s="24">
        <v>14</v>
      </c>
      <c r="J28" s="13">
        <v>67</v>
      </c>
      <c r="K28" s="13">
        <v>27</v>
      </c>
      <c r="L28" s="24">
        <v>38</v>
      </c>
      <c r="M28" s="25">
        <v>8</v>
      </c>
    </row>
    <row r="29" spans="1:13" s="1" customFormat="1" ht="18" customHeight="1" x14ac:dyDescent="0.15">
      <c r="A29" s="14" t="s">
        <v>17</v>
      </c>
      <c r="B29" s="24">
        <v>151</v>
      </c>
      <c r="C29" s="7">
        <f t="shared" si="1"/>
        <v>127</v>
      </c>
      <c r="D29" s="24">
        <v>148</v>
      </c>
      <c r="E29" s="24">
        <v>99</v>
      </c>
      <c r="F29" s="24">
        <v>129</v>
      </c>
      <c r="G29" s="24">
        <v>27</v>
      </c>
      <c r="H29" s="24">
        <v>6</v>
      </c>
      <c r="I29" s="24">
        <v>1</v>
      </c>
      <c r="J29" s="13">
        <v>42</v>
      </c>
      <c r="K29" s="13">
        <v>28</v>
      </c>
      <c r="L29" s="24">
        <v>39</v>
      </c>
      <c r="M29" s="25">
        <v>10</v>
      </c>
    </row>
    <row r="30" spans="1:13" s="1" customFormat="1" ht="18" customHeight="1" x14ac:dyDescent="0.15">
      <c r="A30" s="12" t="s">
        <v>9</v>
      </c>
      <c r="B30" s="24">
        <v>131</v>
      </c>
      <c r="C30" s="7">
        <f t="shared" si="1"/>
        <v>110</v>
      </c>
      <c r="D30" s="24">
        <v>130</v>
      </c>
      <c r="E30" s="24">
        <v>91</v>
      </c>
      <c r="F30" s="24">
        <v>114</v>
      </c>
      <c r="G30" s="24">
        <v>18</v>
      </c>
      <c r="H30" s="24">
        <v>4</v>
      </c>
      <c r="I30" s="24">
        <v>1</v>
      </c>
      <c r="J30" s="13">
        <v>30</v>
      </c>
      <c r="K30" s="13">
        <v>28</v>
      </c>
      <c r="L30" s="24">
        <v>23</v>
      </c>
      <c r="M30" s="25">
        <v>5</v>
      </c>
    </row>
    <row r="31" spans="1:13" s="1" customFormat="1" ht="18" customHeight="1" x14ac:dyDescent="0.15">
      <c r="A31" s="12" t="s">
        <v>10</v>
      </c>
      <c r="B31" s="24">
        <v>171</v>
      </c>
      <c r="C31" s="7">
        <f t="shared" si="1"/>
        <v>227</v>
      </c>
      <c r="D31" s="24">
        <v>164</v>
      </c>
      <c r="E31" s="24">
        <v>170</v>
      </c>
      <c r="F31" s="24">
        <v>157</v>
      </c>
      <c r="G31" s="24">
        <v>52</v>
      </c>
      <c r="H31" s="24">
        <v>16</v>
      </c>
      <c r="I31" s="24">
        <v>5</v>
      </c>
      <c r="J31" s="13">
        <v>63</v>
      </c>
      <c r="K31" s="13">
        <v>98</v>
      </c>
      <c r="L31" s="24">
        <v>35</v>
      </c>
      <c r="M31" s="25">
        <v>7</v>
      </c>
    </row>
    <row r="32" spans="1:13" s="1" customFormat="1" ht="18" customHeight="1" x14ac:dyDescent="0.15">
      <c r="A32" s="12" t="s">
        <v>11</v>
      </c>
      <c r="B32" s="24">
        <v>134</v>
      </c>
      <c r="C32" s="7">
        <f t="shared" si="1"/>
        <v>178</v>
      </c>
      <c r="D32" s="24">
        <v>132</v>
      </c>
      <c r="E32" s="24">
        <v>140</v>
      </c>
      <c r="F32" s="24">
        <v>113</v>
      </c>
      <c r="G32" s="24">
        <v>36</v>
      </c>
      <c r="H32" s="24">
        <v>6</v>
      </c>
      <c r="I32" s="24">
        <v>2</v>
      </c>
      <c r="J32" s="13">
        <v>39</v>
      </c>
      <c r="K32" s="13">
        <v>79</v>
      </c>
      <c r="L32" s="24">
        <v>25</v>
      </c>
      <c r="M32" s="25">
        <v>11</v>
      </c>
    </row>
    <row r="33" spans="1:13" s="1" customFormat="1" ht="18" customHeight="1" x14ac:dyDescent="0.15">
      <c r="A33" s="12" t="s">
        <v>12</v>
      </c>
      <c r="B33" s="24">
        <v>208</v>
      </c>
      <c r="C33" s="7">
        <f t="shared" si="1"/>
        <v>401</v>
      </c>
      <c r="D33" s="24">
        <v>184</v>
      </c>
      <c r="E33" s="24">
        <v>84</v>
      </c>
      <c r="F33" s="24">
        <v>194</v>
      </c>
      <c r="G33" s="24">
        <v>316</v>
      </c>
      <c r="H33" s="24">
        <v>4</v>
      </c>
      <c r="I33" s="24">
        <v>1</v>
      </c>
      <c r="J33" s="13">
        <v>79</v>
      </c>
      <c r="K33" s="13">
        <v>119</v>
      </c>
      <c r="L33" s="24">
        <v>61</v>
      </c>
      <c r="M33" s="25">
        <v>26</v>
      </c>
    </row>
    <row r="34" spans="1:13" s="1" customFormat="1" ht="18" customHeight="1" x14ac:dyDescent="0.15">
      <c r="A34" s="12" t="s">
        <v>13</v>
      </c>
      <c r="B34" s="24">
        <v>229</v>
      </c>
      <c r="C34" s="7">
        <f t="shared" si="1"/>
        <v>215</v>
      </c>
      <c r="D34" s="24">
        <v>224</v>
      </c>
      <c r="E34" s="24">
        <v>150</v>
      </c>
      <c r="F34" s="24">
        <v>185</v>
      </c>
      <c r="G34" s="24">
        <v>64</v>
      </c>
      <c r="H34" s="24">
        <v>6</v>
      </c>
      <c r="I34" s="24">
        <v>1</v>
      </c>
      <c r="J34" s="13">
        <v>83</v>
      </c>
      <c r="K34" s="13">
        <v>59</v>
      </c>
      <c r="L34" s="24">
        <v>63</v>
      </c>
      <c r="M34" s="25">
        <v>18</v>
      </c>
    </row>
    <row r="35" spans="1:13" ht="18" customHeight="1" thickBot="1" x14ac:dyDescent="0.2">
      <c r="A35" s="15" t="s">
        <v>14</v>
      </c>
      <c r="B35" s="26">
        <v>255</v>
      </c>
      <c r="C35" s="27">
        <f t="shared" si="1"/>
        <v>280</v>
      </c>
      <c r="D35" s="26">
        <v>245</v>
      </c>
      <c r="E35" s="26">
        <v>173</v>
      </c>
      <c r="F35" s="26">
        <v>198</v>
      </c>
      <c r="G35" s="26">
        <v>93</v>
      </c>
      <c r="H35" s="26">
        <v>29</v>
      </c>
      <c r="I35" s="26">
        <v>14</v>
      </c>
      <c r="J35" s="28">
        <v>82</v>
      </c>
      <c r="K35" s="28">
        <v>90</v>
      </c>
      <c r="L35" s="26">
        <v>61</v>
      </c>
      <c r="M35" s="29">
        <v>17</v>
      </c>
    </row>
    <row r="36" spans="1:13" ht="18" customHeight="1" x14ac:dyDescent="0.15">
      <c r="A36" s="2" t="s">
        <v>42</v>
      </c>
    </row>
  </sheetData>
  <mergeCells count="17">
    <mergeCell ref="L3:L7"/>
    <mergeCell ref="M3:M7"/>
    <mergeCell ref="A4:A7"/>
    <mergeCell ref="B4:B7"/>
    <mergeCell ref="C4:C7"/>
    <mergeCell ref="D4:D7"/>
    <mergeCell ref="I4:I7"/>
    <mergeCell ref="E4:E7"/>
    <mergeCell ref="F4:F7"/>
    <mergeCell ref="G4:G7"/>
    <mergeCell ref="B3:C3"/>
    <mergeCell ref="D3:E3"/>
    <mergeCell ref="F3:G3"/>
    <mergeCell ref="H3:I3"/>
    <mergeCell ref="J3:J7"/>
    <mergeCell ref="K3:K7"/>
    <mergeCell ref="H4:H7"/>
  </mergeCells>
  <phoneticPr fontId="1"/>
  <pageMargins left="0.54" right="0.51" top="0.26" bottom="0.2" header="0.25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2010-06-29T07:57:25Z</cp:lastPrinted>
  <dcterms:created xsi:type="dcterms:W3CDTF">1997-01-08T22:48:59Z</dcterms:created>
  <dcterms:modified xsi:type="dcterms:W3CDTF">2023-03-22T01:20:54Z</dcterms:modified>
</cp:coreProperties>
</file>