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308258D0-7CC2-44A1-8B5D-5E521516D897}" xr6:coauthVersionLast="36" xr6:coauthVersionMax="36" xr10:uidLastSave="{00000000-0000-0000-0000-000000000000}"/>
  <bookViews>
    <workbookView xWindow="0" yWindow="0" windowWidth="28800" windowHeight="12285" tabRatio="916"/>
  </bookViews>
  <sheets>
    <sheet name="13-4" sheetId="45" r:id="rId1"/>
  </sheets>
  <definedNames>
    <definedName name="_xlnm.Print_Area" localSheetId="0">'13-4'!$A$1:$V$57</definedName>
  </definedNames>
  <calcPr calcId="191029"/>
</workbook>
</file>

<file path=xl/calcChain.xml><?xml version="1.0" encoding="utf-8"?>
<calcChain xmlns="http://schemas.openxmlformats.org/spreadsheetml/2006/main">
  <c r="T4" i="45" l="1"/>
  <c r="Q6" i="45"/>
  <c r="T5" i="45" s="1"/>
  <c r="Q7" i="45"/>
  <c r="T7" i="45" s="1"/>
  <c r="Q8" i="45"/>
  <c r="T8" i="45" s="1"/>
  <c r="Q10" i="45"/>
  <c r="T9" i="45" s="1"/>
  <c r="Q11" i="45"/>
  <c r="T10" i="45" s="1"/>
  <c r="Q12" i="45"/>
  <c r="T11" i="45"/>
  <c r="Q13" i="45"/>
  <c r="T12" i="45" s="1"/>
  <c r="Q14" i="45"/>
  <c r="T13" i="45"/>
  <c r="Q15" i="45"/>
  <c r="T14" i="45" s="1"/>
  <c r="Q16" i="45"/>
  <c r="T15" i="45"/>
  <c r="Q17" i="45"/>
  <c r="T16" i="45" s="1"/>
  <c r="Q18" i="45"/>
  <c r="T17" i="45"/>
  <c r="Q19" i="45"/>
  <c r="T18" i="45" s="1"/>
  <c r="Q20" i="45"/>
  <c r="E24" i="45"/>
  <c r="H24" i="45"/>
  <c r="K24" i="45"/>
  <c r="N24" i="45"/>
  <c r="Q25" i="45"/>
  <c r="Q24" i="45" s="1"/>
  <c r="Q26" i="45"/>
  <c r="Q27" i="45"/>
  <c r="Q28" i="45"/>
  <c r="E29" i="45"/>
  <c r="H29" i="45"/>
  <c r="K29" i="45"/>
  <c r="N29" i="45"/>
  <c r="Q30" i="45"/>
  <c r="Q31" i="45"/>
  <c r="Q32" i="45"/>
  <c r="Q29" i="45"/>
  <c r="Q33" i="45"/>
  <c r="E34" i="45"/>
  <c r="H34" i="45"/>
  <c r="K34" i="45"/>
  <c r="N34" i="45"/>
  <c r="Q35" i="45"/>
  <c r="Q36" i="45"/>
  <c r="Q37" i="45"/>
  <c r="Q34" i="45" s="1"/>
  <c r="Q38" i="45"/>
  <c r="E39" i="45"/>
  <c r="H39" i="45"/>
  <c r="K39" i="45"/>
  <c r="N39" i="45"/>
  <c r="Q40" i="45"/>
  <c r="Q41" i="45"/>
  <c r="Q39" i="45" s="1"/>
  <c r="Q42" i="45"/>
  <c r="Q43" i="45"/>
  <c r="E44" i="45"/>
  <c r="H44" i="45"/>
  <c r="K44" i="45"/>
  <c r="N44" i="45"/>
  <c r="Q45" i="45"/>
  <c r="Q44" i="45" s="1"/>
  <c r="Q46" i="45"/>
  <c r="Q47" i="45"/>
  <c r="Q48" i="45"/>
  <c r="E49" i="45"/>
  <c r="H49" i="45"/>
  <c r="K49" i="45"/>
  <c r="N49" i="45"/>
  <c r="Q50" i="45"/>
  <c r="Q51" i="45"/>
  <c r="Q52" i="45"/>
  <c r="Q53" i="45"/>
  <c r="Q49" i="45" s="1"/>
  <c r="E54" i="45"/>
  <c r="H54" i="45"/>
  <c r="K54" i="45"/>
  <c r="N54" i="45"/>
  <c r="Q55" i="45"/>
  <c r="Q54" i="45" s="1"/>
  <c r="Q56" i="45"/>
  <c r="Q57" i="45"/>
  <c r="Q58" i="45"/>
  <c r="E59" i="45"/>
  <c r="H59" i="45"/>
  <c r="K59" i="45"/>
  <c r="N59" i="45"/>
  <c r="Q60" i="45"/>
  <c r="Q59" i="45" s="1"/>
  <c r="Q61" i="45"/>
  <c r="Q62" i="45"/>
  <c r="Q63" i="45"/>
  <c r="T6" i="45"/>
  <c r="T19" i="45" l="1"/>
</calcChain>
</file>

<file path=xl/comments1.xml><?xml version="1.0" encoding="utf-8"?>
<comments xmlns="http://schemas.openxmlformats.org/spreadsheetml/2006/main">
  <authors>
    <author>JWS18014</author>
  </authors>
  <commentLis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<sst xmlns="http://schemas.openxmlformats.org/spreadsheetml/2006/main" count="56" uniqueCount="20">
  <si>
    <t>その他</t>
    <rPh sb="2" eb="3">
      <t>タ</t>
    </rPh>
    <phoneticPr fontId="2"/>
  </si>
  <si>
    <t>計</t>
    <rPh sb="0" eb="1">
      <t>ケイ</t>
    </rPh>
    <phoneticPr fontId="2"/>
  </si>
  <si>
    <t>貨物</t>
    <rPh sb="0" eb="2">
      <t>カモツ</t>
    </rPh>
    <phoneticPr fontId="2"/>
  </si>
  <si>
    <t>乗用車</t>
    <rPh sb="0" eb="3">
      <t>ジョウヨウシャ</t>
    </rPh>
    <phoneticPr fontId="2"/>
  </si>
  <si>
    <t>（単位：台）</t>
    <rPh sb="1" eb="3">
      <t>タンイ</t>
    </rPh>
    <rPh sb="4" eb="5">
      <t>ダイ</t>
    </rPh>
    <phoneticPr fontId="2"/>
  </si>
  <si>
    <t>自動車保有台数</t>
    <rPh sb="0" eb="3">
      <t>ジドウシャ</t>
    </rPh>
    <rPh sb="3" eb="5">
      <t>ホユウ</t>
    </rPh>
    <rPh sb="5" eb="7">
      <t>ダイスウ</t>
    </rPh>
    <phoneticPr fontId="2"/>
  </si>
  <si>
    <t>年度</t>
    <rPh sb="0" eb="2">
      <t>ネンド</t>
    </rPh>
    <phoneticPr fontId="2"/>
  </si>
  <si>
    <t>前年比</t>
    <rPh sb="0" eb="3">
      <t>ゼンネンヒ</t>
    </rPh>
    <phoneticPr fontId="2"/>
  </si>
  <si>
    <t>軽自動車</t>
    <rPh sb="0" eb="4">
      <t>ケイジドウシャ</t>
    </rPh>
    <phoneticPr fontId="2"/>
  </si>
  <si>
    <t>（旧）佐久市</t>
    <rPh sb="1" eb="2">
      <t>キュウ</t>
    </rPh>
    <rPh sb="3" eb="6">
      <t>サクシ</t>
    </rPh>
    <phoneticPr fontId="2"/>
  </si>
  <si>
    <t>（旧）臼田町</t>
    <rPh sb="1" eb="2">
      <t>キュウ</t>
    </rPh>
    <rPh sb="3" eb="6">
      <t>ウスダマチ</t>
    </rPh>
    <phoneticPr fontId="2"/>
  </si>
  <si>
    <t>（旧）望月町</t>
    <rPh sb="1" eb="2">
      <t>キュウ</t>
    </rPh>
    <rPh sb="3" eb="6">
      <t>モチヅキマチ</t>
    </rPh>
    <phoneticPr fontId="2"/>
  </si>
  <si>
    <t>（旧）浅科村</t>
    <rPh sb="1" eb="2">
      <t>キュウ</t>
    </rPh>
    <rPh sb="3" eb="6">
      <t>アサシナムラ</t>
    </rPh>
    <phoneticPr fontId="2"/>
  </si>
  <si>
    <t>前年度比</t>
    <rPh sb="0" eb="4">
      <t>ゼンネンドヒ</t>
    </rPh>
    <phoneticPr fontId="2"/>
  </si>
  <si>
    <t>（北陸信越運輸局）</t>
    <rPh sb="1" eb="3">
      <t>ホクリク</t>
    </rPh>
    <rPh sb="3" eb="5">
      <t>シンエツ</t>
    </rPh>
    <rPh sb="5" eb="8">
      <t>ウンユキョク</t>
    </rPh>
    <phoneticPr fontId="2"/>
  </si>
  <si>
    <t>22年度</t>
    <rPh sb="2" eb="4">
      <t>ネンド</t>
    </rPh>
    <phoneticPr fontId="2"/>
  </si>
  <si>
    <t>13-4</t>
    <phoneticPr fontId="2"/>
  </si>
  <si>
    <t>23年度</t>
    <rPh sb="2" eb="4">
      <t>ネンド</t>
    </rPh>
    <phoneticPr fontId="2"/>
  </si>
  <si>
    <t>24年度</t>
    <rPh sb="2" eb="4">
      <t>ネンド</t>
    </rPh>
    <phoneticPr fontId="2"/>
  </si>
  <si>
    <t>25年度</t>
    <rPh sb="2" eb="3">
      <t>ネン</t>
    </rPh>
    <rPh sb="3" eb="4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</si>
</sst>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%"/>
    <numFmt numFmtId="197" formatCode="##&quot;年&quot;&quot;度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97" fontId="4" fillId="0" borderId="0" xfId="0" applyNumberFormat="1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center" vertical="center" shrinkToFit="1"/>
    </xf>
    <xf numFmtId="179" fontId="4" fillId="0" borderId="2" xfId="0" applyNumberFormat="1" applyFont="1" applyBorder="1" applyAlignment="1">
      <alignment horizontal="center" vertical="center" shrinkToFit="1"/>
    </xf>
    <xf numFmtId="179" fontId="4" fillId="0" borderId="5" xfId="0" applyNumberFormat="1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23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38" fontId="4" fillId="0" borderId="4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center" vertical="center" shrinkToFit="1"/>
    </xf>
    <xf numFmtId="179" fontId="4" fillId="0" borderId="2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 shrinkToFit="1"/>
    </xf>
    <xf numFmtId="38" fontId="4" fillId="0" borderId="6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197" fontId="4" fillId="0" borderId="1" xfId="0" applyNumberFormat="1" applyFont="1" applyFill="1" applyBorder="1" applyAlignment="1">
      <alignment horizontal="center" vertical="center" shrinkToFit="1"/>
    </xf>
    <xf numFmtId="197" fontId="4" fillId="0" borderId="2" xfId="0" applyNumberFormat="1" applyFont="1" applyFill="1" applyBorder="1" applyAlignment="1">
      <alignment horizontal="center" vertical="center" shrinkToFit="1"/>
    </xf>
    <xf numFmtId="197" fontId="4" fillId="0" borderId="3" xfId="0" applyNumberFormat="1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97" fontId="4" fillId="0" borderId="6" xfId="0" applyNumberFormat="1" applyFont="1" applyBorder="1" applyAlignment="1">
      <alignment horizontal="center" vertical="center" shrinkToFit="1"/>
    </xf>
    <xf numFmtId="197" fontId="4" fillId="0" borderId="2" xfId="0" applyNumberFormat="1" applyFont="1" applyBorder="1" applyAlignment="1">
      <alignment horizontal="center" vertical="center" shrinkToFit="1"/>
    </xf>
    <xf numFmtId="197" fontId="4" fillId="0" borderId="3" xfId="0" applyNumberFormat="1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197" fontId="4" fillId="2" borderId="6" xfId="0" applyNumberFormat="1" applyFont="1" applyFill="1" applyBorder="1" applyAlignment="1">
      <alignment horizontal="center" vertical="center" shrinkToFit="1"/>
    </xf>
    <xf numFmtId="197" fontId="4" fillId="2" borderId="2" xfId="0" applyNumberFormat="1" applyFont="1" applyFill="1" applyBorder="1" applyAlignment="1">
      <alignment horizontal="center" vertical="center" shrinkToFit="1"/>
    </xf>
    <xf numFmtId="197" fontId="4" fillId="2" borderId="3" xfId="0" applyNumberFormat="1" applyFont="1" applyFill="1" applyBorder="1" applyAlignment="1">
      <alignment horizontal="center" vertical="center" shrinkToFit="1"/>
    </xf>
    <xf numFmtId="38" fontId="4" fillId="2" borderId="6" xfId="1" applyFont="1" applyFill="1" applyBorder="1" applyAlignment="1">
      <alignment horizontal="right" vertical="center"/>
    </xf>
    <xf numFmtId="38" fontId="4" fillId="2" borderId="2" xfId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right" vertical="center"/>
    </xf>
    <xf numFmtId="38" fontId="4" fillId="2" borderId="7" xfId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197" fontId="4" fillId="0" borderId="1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197" fontId="4" fillId="0" borderId="14" xfId="0" applyNumberFormat="1" applyFont="1" applyBorder="1" applyAlignment="1">
      <alignment horizontal="center" vertical="center" shrinkToFit="1"/>
    </xf>
    <xf numFmtId="197" fontId="4" fillId="0" borderId="15" xfId="0" applyNumberFormat="1" applyFont="1" applyBorder="1" applyAlignment="1">
      <alignment horizontal="center" vertical="center" shrinkToFit="1"/>
    </xf>
    <xf numFmtId="197" fontId="4" fillId="0" borderId="16" xfId="0" applyNumberFormat="1" applyFont="1" applyBorder="1" applyAlignment="1">
      <alignment horizontal="center" vertical="center" shrinkToFit="1"/>
    </xf>
    <xf numFmtId="179" fontId="4" fillId="0" borderId="18" xfId="0" applyNumberFormat="1" applyFont="1" applyBorder="1" applyAlignment="1">
      <alignment horizontal="center" vertical="center" shrinkToFit="1"/>
    </xf>
    <xf numFmtId="179" fontId="4" fillId="0" borderId="15" xfId="0" applyNumberFormat="1" applyFont="1" applyBorder="1" applyAlignment="1">
      <alignment horizontal="center" vertical="center" shrinkToFit="1"/>
    </xf>
    <xf numFmtId="0" fontId="5" fillId="0" borderId="19" xfId="0" applyFont="1" applyBorder="1" applyAlignment="1">
      <alignment vertical="center" shrinkToFi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V63"/>
  <sheetViews>
    <sheetView showGridLines="0" tabSelected="1" view="pageBreakPreview" zoomScaleNormal="100" workbookViewId="0">
      <selection activeCell="N6" sqref="N6:P6"/>
    </sheetView>
  </sheetViews>
  <sheetFormatPr defaultColWidth="3.875" defaultRowHeight="22.5" customHeight="1" x14ac:dyDescent="0.15"/>
  <cols>
    <col min="1" max="1" width="1.625" style="1" customWidth="1"/>
    <col min="2" max="16384" width="3.875" style="1"/>
  </cols>
  <sheetData>
    <row r="1" spans="1:22" ht="20.100000000000001" customHeight="1" x14ac:dyDescent="0.15">
      <c r="A1" s="14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20.100000000000001" customHeight="1" thickBot="1" x14ac:dyDescent="0.2">
      <c r="B2" s="76" t="s">
        <v>5</v>
      </c>
      <c r="C2" s="76"/>
      <c r="D2" s="76"/>
      <c r="E2" s="76"/>
      <c r="F2" s="76"/>
      <c r="G2" s="76"/>
      <c r="H2" s="79" t="s">
        <v>14</v>
      </c>
      <c r="I2" s="79"/>
      <c r="J2" s="79"/>
      <c r="K2" s="79"/>
      <c r="L2" s="79"/>
      <c r="M2" s="76"/>
      <c r="Q2" s="77" t="s">
        <v>4</v>
      </c>
      <c r="R2" s="77"/>
      <c r="S2" s="77"/>
      <c r="T2" s="77"/>
      <c r="U2" s="77"/>
      <c r="V2" s="78"/>
    </row>
    <row r="3" spans="1:22" ht="20.100000000000001" customHeight="1" x14ac:dyDescent="0.15">
      <c r="B3" s="80" t="s">
        <v>6</v>
      </c>
      <c r="C3" s="32"/>
      <c r="D3" s="33"/>
      <c r="E3" s="31" t="s">
        <v>3</v>
      </c>
      <c r="F3" s="32"/>
      <c r="G3" s="33"/>
      <c r="H3" s="31" t="s">
        <v>8</v>
      </c>
      <c r="I3" s="32"/>
      <c r="J3" s="33"/>
      <c r="K3" s="31" t="s">
        <v>2</v>
      </c>
      <c r="L3" s="32"/>
      <c r="M3" s="33"/>
      <c r="N3" s="31" t="s">
        <v>0</v>
      </c>
      <c r="O3" s="32"/>
      <c r="P3" s="34"/>
      <c r="Q3" s="35" t="s">
        <v>1</v>
      </c>
      <c r="R3" s="32"/>
      <c r="S3" s="34"/>
      <c r="T3" s="16" t="s">
        <v>13</v>
      </c>
      <c r="U3" s="17"/>
      <c r="V3" s="18"/>
    </row>
    <row r="4" spans="1:22" ht="20.100000000000001" customHeight="1" x14ac:dyDescent="0.15">
      <c r="B4" s="81" t="s">
        <v>19</v>
      </c>
      <c r="C4" s="57"/>
      <c r="D4" s="63"/>
      <c r="E4" s="6">
        <v>40160</v>
      </c>
      <c r="F4" s="7"/>
      <c r="G4" s="8"/>
      <c r="H4" s="6">
        <v>41352</v>
      </c>
      <c r="I4" s="7"/>
      <c r="J4" s="8"/>
      <c r="K4" s="6">
        <v>5363</v>
      </c>
      <c r="L4" s="7"/>
      <c r="M4" s="8"/>
      <c r="N4" s="6">
        <v>5152</v>
      </c>
      <c r="O4" s="7"/>
      <c r="P4" s="9"/>
      <c r="Q4" s="10">
        <v>92027</v>
      </c>
      <c r="R4" s="7"/>
      <c r="S4" s="9"/>
      <c r="T4" s="11">
        <f>Q4/Q5</f>
        <v>1.0182568573862818</v>
      </c>
      <c r="U4" s="12"/>
      <c r="V4" s="13"/>
    </row>
    <row r="5" spans="1:22" ht="20.100000000000001" customHeight="1" x14ac:dyDescent="0.15">
      <c r="B5" s="81" t="s">
        <v>18</v>
      </c>
      <c r="C5" s="57"/>
      <c r="D5" s="63"/>
      <c r="E5" s="6">
        <v>40007</v>
      </c>
      <c r="F5" s="7"/>
      <c r="G5" s="8"/>
      <c r="H5" s="6">
        <v>39875</v>
      </c>
      <c r="I5" s="7"/>
      <c r="J5" s="8"/>
      <c r="K5" s="6">
        <v>5436</v>
      </c>
      <c r="L5" s="7"/>
      <c r="M5" s="8"/>
      <c r="N5" s="6">
        <v>5059</v>
      </c>
      <c r="O5" s="7"/>
      <c r="P5" s="9"/>
      <c r="Q5" s="10">
        <v>90377</v>
      </c>
      <c r="R5" s="7"/>
      <c r="S5" s="9"/>
      <c r="T5" s="11">
        <f>Q5/Q6</f>
        <v>1.0100132989126183</v>
      </c>
      <c r="U5" s="12"/>
      <c r="V5" s="13"/>
    </row>
    <row r="6" spans="1:22" ht="20.100000000000001" customHeight="1" x14ac:dyDescent="0.15">
      <c r="B6" s="81" t="s">
        <v>17</v>
      </c>
      <c r="C6" s="57"/>
      <c r="D6" s="63"/>
      <c r="E6" s="6">
        <v>40058</v>
      </c>
      <c r="F6" s="7"/>
      <c r="G6" s="8"/>
      <c r="H6" s="6">
        <v>38887</v>
      </c>
      <c r="I6" s="7"/>
      <c r="J6" s="8"/>
      <c r="K6" s="6">
        <v>5527</v>
      </c>
      <c r="L6" s="7"/>
      <c r="M6" s="8"/>
      <c r="N6" s="6">
        <v>5009</v>
      </c>
      <c r="O6" s="7"/>
      <c r="P6" s="9"/>
      <c r="Q6" s="20">
        <f>SUM(E6:P6)</f>
        <v>89481</v>
      </c>
      <c r="R6" s="21"/>
      <c r="S6" s="22"/>
      <c r="T6" s="11">
        <f t="shared" ref="T6:T10" si="0">Q6/Q7</f>
        <v>1.0051108664884416</v>
      </c>
      <c r="U6" s="12"/>
      <c r="V6" s="13"/>
    </row>
    <row r="7" spans="1:22" ht="20.100000000000001" customHeight="1" x14ac:dyDescent="0.15">
      <c r="B7" s="81" t="s">
        <v>15</v>
      </c>
      <c r="C7" s="57"/>
      <c r="D7" s="63"/>
      <c r="E7" s="6">
        <v>39854</v>
      </c>
      <c r="F7" s="82"/>
      <c r="G7" s="41"/>
      <c r="H7" s="6">
        <v>38499</v>
      </c>
      <c r="I7" s="82"/>
      <c r="J7" s="41"/>
      <c r="K7" s="6">
        <v>5642</v>
      </c>
      <c r="L7" s="82"/>
      <c r="M7" s="41"/>
      <c r="N7" s="6">
        <v>5031</v>
      </c>
      <c r="O7" s="82"/>
      <c r="P7" s="83"/>
      <c r="Q7" s="20">
        <f>SUM(E7:P7)</f>
        <v>89026</v>
      </c>
      <c r="R7" s="21"/>
      <c r="S7" s="22"/>
      <c r="T7" s="11">
        <f t="shared" si="0"/>
        <v>1.0032907341041766</v>
      </c>
      <c r="U7" s="12"/>
      <c r="V7" s="13"/>
    </row>
    <row r="8" spans="1:22" s="5" customFormat="1" ht="20.100000000000001" customHeight="1" x14ac:dyDescent="0.15">
      <c r="B8" s="28">
        <v>21</v>
      </c>
      <c r="C8" s="29"/>
      <c r="D8" s="30"/>
      <c r="E8" s="26">
        <v>39846</v>
      </c>
      <c r="F8" s="21"/>
      <c r="G8" s="27"/>
      <c r="H8" s="26">
        <v>38043</v>
      </c>
      <c r="I8" s="21"/>
      <c r="J8" s="27"/>
      <c r="K8" s="26">
        <v>5841</v>
      </c>
      <c r="L8" s="21"/>
      <c r="M8" s="27"/>
      <c r="N8" s="26">
        <v>5004</v>
      </c>
      <c r="O8" s="21"/>
      <c r="P8" s="22"/>
      <c r="Q8" s="20">
        <f>SUM(E8:P8)</f>
        <v>88734</v>
      </c>
      <c r="R8" s="21"/>
      <c r="S8" s="22"/>
      <c r="T8" s="23">
        <f t="shared" si="0"/>
        <v>1.0018516427684316</v>
      </c>
      <c r="U8" s="24"/>
      <c r="V8" s="25"/>
    </row>
    <row r="9" spans="1:22" s="5" customFormat="1" ht="20.100000000000001" customHeight="1" x14ac:dyDescent="0.15">
      <c r="B9" s="28">
        <v>20</v>
      </c>
      <c r="C9" s="29"/>
      <c r="D9" s="30"/>
      <c r="E9" s="26">
        <v>39912</v>
      </c>
      <c r="F9" s="21"/>
      <c r="G9" s="27"/>
      <c r="H9" s="26">
        <v>37503</v>
      </c>
      <c r="I9" s="21"/>
      <c r="J9" s="27"/>
      <c r="K9" s="26">
        <v>6130</v>
      </c>
      <c r="L9" s="21"/>
      <c r="M9" s="27"/>
      <c r="N9" s="26">
        <v>5025</v>
      </c>
      <c r="O9" s="21"/>
      <c r="P9" s="22"/>
      <c r="Q9" s="20">
        <v>88570</v>
      </c>
      <c r="R9" s="21"/>
      <c r="S9" s="22"/>
      <c r="T9" s="23">
        <f t="shared" si="0"/>
        <v>1.0023993299984155</v>
      </c>
      <c r="U9" s="24"/>
      <c r="V9" s="25"/>
    </row>
    <row r="10" spans="1:22" ht="20.100000000000001" customHeight="1" x14ac:dyDescent="0.15">
      <c r="B10" s="28">
        <v>19</v>
      </c>
      <c r="C10" s="29"/>
      <c r="D10" s="30"/>
      <c r="E10" s="26">
        <v>40201</v>
      </c>
      <c r="F10" s="21"/>
      <c r="G10" s="27"/>
      <c r="H10" s="26">
        <v>36729</v>
      </c>
      <c r="I10" s="21"/>
      <c r="J10" s="27"/>
      <c r="K10" s="26">
        <v>6456</v>
      </c>
      <c r="L10" s="21"/>
      <c r="M10" s="27"/>
      <c r="N10" s="26">
        <v>4972</v>
      </c>
      <c r="O10" s="21"/>
      <c r="P10" s="22"/>
      <c r="Q10" s="20">
        <f>SUM(E10:P10)</f>
        <v>88358</v>
      </c>
      <c r="R10" s="21"/>
      <c r="S10" s="22"/>
      <c r="T10" s="23">
        <f t="shared" si="0"/>
        <v>0.99898245296671495</v>
      </c>
      <c r="U10" s="24"/>
      <c r="V10" s="25"/>
    </row>
    <row r="11" spans="1:22" ht="20.100000000000001" customHeight="1" x14ac:dyDescent="0.15">
      <c r="B11" s="28">
        <v>18</v>
      </c>
      <c r="C11" s="29"/>
      <c r="D11" s="30"/>
      <c r="E11" s="26">
        <v>41004</v>
      </c>
      <c r="F11" s="21"/>
      <c r="G11" s="27"/>
      <c r="H11" s="26">
        <v>35827</v>
      </c>
      <c r="I11" s="21"/>
      <c r="J11" s="27"/>
      <c r="K11" s="26">
        <v>6642</v>
      </c>
      <c r="L11" s="21"/>
      <c r="M11" s="27"/>
      <c r="N11" s="26">
        <v>4975</v>
      </c>
      <c r="O11" s="21"/>
      <c r="P11" s="22"/>
      <c r="Q11" s="20">
        <f t="shared" ref="Q11:Q20" si="1">SUM(E11:P11)</f>
        <v>88448</v>
      </c>
      <c r="R11" s="21"/>
      <c r="S11" s="22"/>
      <c r="T11" s="11">
        <f t="shared" ref="T11:T19" si="2">Q11/Q12</f>
        <v>1.0055708406284818</v>
      </c>
      <c r="U11" s="12"/>
      <c r="V11" s="19"/>
    </row>
    <row r="12" spans="1:22" ht="20.100000000000001" customHeight="1" x14ac:dyDescent="0.15">
      <c r="B12" s="28">
        <v>17</v>
      </c>
      <c r="C12" s="29"/>
      <c r="D12" s="30"/>
      <c r="E12" s="26">
        <v>41448</v>
      </c>
      <c r="F12" s="21"/>
      <c r="G12" s="27"/>
      <c r="H12" s="26">
        <v>34778</v>
      </c>
      <c r="I12" s="21"/>
      <c r="J12" s="27"/>
      <c r="K12" s="26">
        <v>6827</v>
      </c>
      <c r="L12" s="21"/>
      <c r="M12" s="27"/>
      <c r="N12" s="26">
        <v>4905</v>
      </c>
      <c r="O12" s="21"/>
      <c r="P12" s="22"/>
      <c r="Q12" s="20">
        <f t="shared" si="1"/>
        <v>87958</v>
      </c>
      <c r="R12" s="21"/>
      <c r="S12" s="22"/>
      <c r="T12" s="11">
        <f t="shared" si="2"/>
        <v>1.0053836570004686</v>
      </c>
      <c r="U12" s="12"/>
      <c r="V12" s="19"/>
    </row>
    <row r="13" spans="1:22" ht="20.100000000000001" customHeight="1" x14ac:dyDescent="0.15">
      <c r="B13" s="28">
        <v>16</v>
      </c>
      <c r="C13" s="29"/>
      <c r="D13" s="30"/>
      <c r="E13" s="26">
        <v>41433</v>
      </c>
      <c r="F13" s="21"/>
      <c r="G13" s="27"/>
      <c r="H13" s="26">
        <v>34166</v>
      </c>
      <c r="I13" s="21"/>
      <c r="J13" s="27"/>
      <c r="K13" s="26">
        <v>6991</v>
      </c>
      <c r="L13" s="21"/>
      <c r="M13" s="27"/>
      <c r="N13" s="26">
        <v>4897</v>
      </c>
      <c r="O13" s="21"/>
      <c r="P13" s="22"/>
      <c r="Q13" s="20">
        <f t="shared" si="1"/>
        <v>87487</v>
      </c>
      <c r="R13" s="21"/>
      <c r="S13" s="22"/>
      <c r="T13" s="11">
        <f t="shared" si="2"/>
        <v>1.0130969475195701</v>
      </c>
      <c r="U13" s="12"/>
      <c r="V13" s="19"/>
    </row>
    <row r="14" spans="1:22" ht="20.100000000000001" customHeight="1" x14ac:dyDescent="0.15">
      <c r="B14" s="28">
        <v>15</v>
      </c>
      <c r="C14" s="29"/>
      <c r="D14" s="30"/>
      <c r="E14" s="26">
        <v>41162</v>
      </c>
      <c r="F14" s="21"/>
      <c r="G14" s="27"/>
      <c r="H14" s="26">
        <v>32946</v>
      </c>
      <c r="I14" s="21"/>
      <c r="J14" s="27"/>
      <c r="K14" s="26">
        <v>7261</v>
      </c>
      <c r="L14" s="21"/>
      <c r="M14" s="27"/>
      <c r="N14" s="26">
        <v>4987</v>
      </c>
      <c r="O14" s="21"/>
      <c r="P14" s="22"/>
      <c r="Q14" s="20">
        <f t="shared" si="1"/>
        <v>86356</v>
      </c>
      <c r="R14" s="21"/>
      <c r="S14" s="22"/>
      <c r="T14" s="11">
        <f t="shared" si="2"/>
        <v>1.0089614319597144</v>
      </c>
      <c r="U14" s="12"/>
      <c r="V14" s="19"/>
    </row>
    <row r="15" spans="1:22" ht="20.100000000000001" customHeight="1" x14ac:dyDescent="0.15">
      <c r="B15" s="28">
        <v>14</v>
      </c>
      <c r="C15" s="29"/>
      <c r="D15" s="30"/>
      <c r="E15" s="26">
        <v>41039</v>
      </c>
      <c r="F15" s="21"/>
      <c r="G15" s="27"/>
      <c r="H15" s="26">
        <v>31920</v>
      </c>
      <c r="I15" s="21"/>
      <c r="J15" s="27"/>
      <c r="K15" s="26">
        <v>7657</v>
      </c>
      <c r="L15" s="21"/>
      <c r="M15" s="27"/>
      <c r="N15" s="26">
        <v>4973</v>
      </c>
      <c r="O15" s="21"/>
      <c r="P15" s="22"/>
      <c r="Q15" s="20">
        <f t="shared" si="1"/>
        <v>85589</v>
      </c>
      <c r="R15" s="21"/>
      <c r="S15" s="22"/>
      <c r="T15" s="11">
        <f t="shared" si="2"/>
        <v>1.0319511930454912</v>
      </c>
      <c r="U15" s="12"/>
      <c r="V15" s="19"/>
    </row>
    <row r="16" spans="1:22" ht="20.100000000000001" customHeight="1" x14ac:dyDescent="0.15">
      <c r="B16" s="61">
        <v>13</v>
      </c>
      <c r="C16" s="43"/>
      <c r="D16" s="44"/>
      <c r="E16" s="26">
        <v>40627</v>
      </c>
      <c r="F16" s="21"/>
      <c r="G16" s="27"/>
      <c r="H16" s="26">
        <v>30873</v>
      </c>
      <c r="I16" s="21"/>
      <c r="J16" s="27"/>
      <c r="K16" s="26">
        <v>7935</v>
      </c>
      <c r="L16" s="21"/>
      <c r="M16" s="27"/>
      <c r="N16" s="26">
        <v>3504</v>
      </c>
      <c r="O16" s="21"/>
      <c r="P16" s="21"/>
      <c r="Q16" s="20">
        <f t="shared" si="1"/>
        <v>82939</v>
      </c>
      <c r="R16" s="21"/>
      <c r="S16" s="22"/>
      <c r="T16" s="11">
        <f t="shared" si="2"/>
        <v>1.0135277153191906</v>
      </c>
      <c r="U16" s="12"/>
      <c r="V16" s="19"/>
    </row>
    <row r="17" spans="2:22" ht="20.100000000000001" customHeight="1" x14ac:dyDescent="0.15">
      <c r="B17" s="61">
        <v>12</v>
      </c>
      <c r="C17" s="43"/>
      <c r="D17" s="44"/>
      <c r="E17" s="26">
        <v>40354</v>
      </c>
      <c r="F17" s="21"/>
      <c r="G17" s="27"/>
      <c r="H17" s="26">
        <v>29848</v>
      </c>
      <c r="I17" s="21"/>
      <c r="J17" s="27"/>
      <c r="K17" s="26">
        <v>8192</v>
      </c>
      <c r="L17" s="21"/>
      <c r="M17" s="27"/>
      <c r="N17" s="26">
        <v>3438</v>
      </c>
      <c r="O17" s="21"/>
      <c r="P17" s="21"/>
      <c r="Q17" s="20">
        <f t="shared" si="1"/>
        <v>81832</v>
      </c>
      <c r="R17" s="21"/>
      <c r="S17" s="22"/>
      <c r="T17" s="11">
        <f t="shared" si="2"/>
        <v>1.017545168550503</v>
      </c>
      <c r="U17" s="12"/>
      <c r="V17" s="19"/>
    </row>
    <row r="18" spans="2:22" ht="20.100000000000001" customHeight="1" x14ac:dyDescent="0.15">
      <c r="B18" s="61">
        <v>11</v>
      </c>
      <c r="C18" s="43"/>
      <c r="D18" s="44"/>
      <c r="E18" s="26">
        <v>39711</v>
      </c>
      <c r="F18" s="21"/>
      <c r="G18" s="27"/>
      <c r="H18" s="26">
        <v>28911</v>
      </c>
      <c r="I18" s="21"/>
      <c r="J18" s="27"/>
      <c r="K18" s="26">
        <v>8446</v>
      </c>
      <c r="L18" s="21"/>
      <c r="M18" s="27"/>
      <c r="N18" s="26">
        <v>3353</v>
      </c>
      <c r="O18" s="21"/>
      <c r="P18" s="21"/>
      <c r="Q18" s="20">
        <f t="shared" si="1"/>
        <v>80421</v>
      </c>
      <c r="R18" s="21"/>
      <c r="S18" s="22"/>
      <c r="T18" s="11">
        <f t="shared" si="2"/>
        <v>1.0212709216976101</v>
      </c>
      <c r="U18" s="12"/>
      <c r="V18" s="19"/>
    </row>
    <row r="19" spans="2:22" ht="20.100000000000001" customHeight="1" x14ac:dyDescent="0.15">
      <c r="B19" s="61">
        <v>10</v>
      </c>
      <c r="C19" s="43"/>
      <c r="D19" s="44"/>
      <c r="E19" s="26">
        <v>38986</v>
      </c>
      <c r="F19" s="21"/>
      <c r="G19" s="27"/>
      <c r="H19" s="26">
        <v>27951</v>
      </c>
      <c r="I19" s="21"/>
      <c r="J19" s="27"/>
      <c r="K19" s="26">
        <v>8567</v>
      </c>
      <c r="L19" s="21"/>
      <c r="M19" s="27"/>
      <c r="N19" s="26">
        <v>3242</v>
      </c>
      <c r="O19" s="21"/>
      <c r="P19" s="21"/>
      <c r="Q19" s="20">
        <f t="shared" si="1"/>
        <v>78746</v>
      </c>
      <c r="R19" s="21"/>
      <c r="S19" s="22"/>
      <c r="T19" s="11">
        <f t="shared" si="2"/>
        <v>1.0165889931707568</v>
      </c>
      <c r="U19" s="12"/>
      <c r="V19" s="19"/>
    </row>
    <row r="20" spans="2:22" ht="20.100000000000001" customHeight="1" thickBot="1" x14ac:dyDescent="0.2">
      <c r="B20" s="70">
        <v>9</v>
      </c>
      <c r="C20" s="71"/>
      <c r="D20" s="72"/>
      <c r="E20" s="64">
        <v>38171</v>
      </c>
      <c r="F20" s="65"/>
      <c r="G20" s="66"/>
      <c r="H20" s="64">
        <v>27326</v>
      </c>
      <c r="I20" s="65"/>
      <c r="J20" s="66"/>
      <c r="K20" s="64">
        <v>8823</v>
      </c>
      <c r="L20" s="65"/>
      <c r="M20" s="66"/>
      <c r="N20" s="64">
        <v>3141</v>
      </c>
      <c r="O20" s="65"/>
      <c r="P20" s="65"/>
      <c r="Q20" s="67">
        <f t="shared" si="1"/>
        <v>77461</v>
      </c>
      <c r="R20" s="65"/>
      <c r="S20" s="68"/>
      <c r="T20" s="73"/>
      <c r="U20" s="74"/>
      <c r="V20" s="75"/>
    </row>
    <row r="21" spans="2:22" ht="9.9499999999999993" customHeight="1" x14ac:dyDescent="0.15">
      <c r="B21" s="3"/>
      <c r="C21" s="3"/>
      <c r="D21" s="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2"/>
      <c r="U21" s="2"/>
    </row>
    <row r="22" spans="2:22" ht="22.5" hidden="1" customHeight="1" x14ac:dyDescent="0.15">
      <c r="B22" s="1" t="s">
        <v>5</v>
      </c>
      <c r="Q22" s="69" t="s">
        <v>4</v>
      </c>
      <c r="R22" s="69"/>
      <c r="S22" s="69"/>
      <c r="T22" s="69"/>
      <c r="U22" s="69"/>
    </row>
    <row r="23" spans="2:22" ht="22.5" hidden="1" customHeight="1" x14ac:dyDescent="0.15">
      <c r="B23" s="62" t="s">
        <v>6</v>
      </c>
      <c r="C23" s="57"/>
      <c r="D23" s="63"/>
      <c r="E23" s="62" t="s">
        <v>3</v>
      </c>
      <c r="F23" s="57"/>
      <c r="G23" s="63"/>
      <c r="H23" s="62" t="s">
        <v>8</v>
      </c>
      <c r="I23" s="57"/>
      <c r="J23" s="63"/>
      <c r="K23" s="62" t="s">
        <v>2</v>
      </c>
      <c r="L23" s="57"/>
      <c r="M23" s="63"/>
      <c r="N23" s="62" t="s">
        <v>0</v>
      </c>
      <c r="O23" s="57"/>
      <c r="P23" s="58"/>
      <c r="Q23" s="56" t="s">
        <v>1</v>
      </c>
      <c r="R23" s="57"/>
      <c r="S23" s="58"/>
      <c r="T23" s="59" t="s">
        <v>7</v>
      </c>
      <c r="U23" s="60"/>
    </row>
    <row r="24" spans="2:22" ht="22.5" hidden="1" customHeight="1" x14ac:dyDescent="0.15">
      <c r="B24" s="48">
        <v>16</v>
      </c>
      <c r="C24" s="49"/>
      <c r="D24" s="50"/>
      <c r="E24" s="51">
        <f>SUM(E25:G28)</f>
        <v>41433</v>
      </c>
      <c r="F24" s="52"/>
      <c r="G24" s="53"/>
      <c r="H24" s="51">
        <f>SUM(H25:J28)</f>
        <v>34166</v>
      </c>
      <c r="I24" s="52"/>
      <c r="J24" s="53"/>
      <c r="K24" s="51">
        <f>SUM(K25:M28)</f>
        <v>6991</v>
      </c>
      <c r="L24" s="52"/>
      <c r="M24" s="53"/>
      <c r="N24" s="51">
        <f>SUM(N25:P28)</f>
        <v>4897</v>
      </c>
      <c r="O24" s="52"/>
      <c r="P24" s="55"/>
      <c r="Q24" s="54">
        <f>SUM(Q25:S28)</f>
        <v>87487</v>
      </c>
      <c r="R24" s="52"/>
      <c r="S24" s="55"/>
      <c r="T24" s="46"/>
      <c r="U24" s="47"/>
    </row>
    <row r="25" spans="2:22" ht="22.5" hidden="1" customHeight="1" x14ac:dyDescent="0.15">
      <c r="B25" s="42" t="s">
        <v>9</v>
      </c>
      <c r="C25" s="43"/>
      <c r="D25" s="44"/>
      <c r="E25" s="36">
        <v>28455</v>
      </c>
      <c r="F25" s="37"/>
      <c r="G25" s="45"/>
      <c r="H25" s="36">
        <v>22087</v>
      </c>
      <c r="I25" s="37"/>
      <c r="J25" s="45"/>
      <c r="K25" s="36">
        <v>4573</v>
      </c>
      <c r="L25" s="37"/>
      <c r="M25" s="45"/>
      <c r="N25" s="36">
        <v>3186</v>
      </c>
      <c r="O25" s="37"/>
      <c r="P25" s="39"/>
      <c r="Q25" s="38">
        <f>SUM(E25:P25)</f>
        <v>58301</v>
      </c>
      <c r="R25" s="37"/>
      <c r="S25" s="39"/>
      <c r="T25" s="40"/>
      <c r="U25" s="41"/>
    </row>
    <row r="26" spans="2:22" ht="22.5" hidden="1" customHeight="1" x14ac:dyDescent="0.15">
      <c r="B26" s="42" t="s">
        <v>10</v>
      </c>
      <c r="C26" s="43"/>
      <c r="D26" s="44"/>
      <c r="E26" s="36">
        <v>5995</v>
      </c>
      <c r="F26" s="37"/>
      <c r="G26" s="45"/>
      <c r="H26" s="36">
        <v>5133</v>
      </c>
      <c r="I26" s="37"/>
      <c r="J26" s="45"/>
      <c r="K26" s="36">
        <v>1030</v>
      </c>
      <c r="L26" s="37"/>
      <c r="M26" s="45"/>
      <c r="N26" s="36">
        <v>813</v>
      </c>
      <c r="O26" s="37"/>
      <c r="P26" s="39"/>
      <c r="Q26" s="38">
        <f>SUM(E26:P26)</f>
        <v>12971</v>
      </c>
      <c r="R26" s="37"/>
      <c r="S26" s="39"/>
      <c r="T26" s="40"/>
      <c r="U26" s="41"/>
    </row>
    <row r="27" spans="2:22" ht="22.5" hidden="1" customHeight="1" x14ac:dyDescent="0.15">
      <c r="B27" s="42" t="s">
        <v>12</v>
      </c>
      <c r="C27" s="43"/>
      <c r="D27" s="44"/>
      <c r="E27" s="36">
        <v>2913</v>
      </c>
      <c r="F27" s="37"/>
      <c r="G27" s="45"/>
      <c r="H27" s="36">
        <v>2566</v>
      </c>
      <c r="I27" s="37"/>
      <c r="J27" s="45"/>
      <c r="K27" s="36">
        <v>516</v>
      </c>
      <c r="L27" s="37"/>
      <c r="M27" s="45"/>
      <c r="N27" s="36">
        <v>354</v>
      </c>
      <c r="O27" s="37"/>
      <c r="P27" s="39"/>
      <c r="Q27" s="38">
        <f>SUM(E27:P27)</f>
        <v>6349</v>
      </c>
      <c r="R27" s="37"/>
      <c r="S27" s="39"/>
      <c r="T27" s="40"/>
      <c r="U27" s="41"/>
    </row>
    <row r="28" spans="2:22" ht="22.5" hidden="1" customHeight="1" x14ac:dyDescent="0.15">
      <c r="B28" s="42" t="s">
        <v>11</v>
      </c>
      <c r="C28" s="43"/>
      <c r="D28" s="44"/>
      <c r="E28" s="36">
        <v>4070</v>
      </c>
      <c r="F28" s="37"/>
      <c r="G28" s="45"/>
      <c r="H28" s="36">
        <v>4380</v>
      </c>
      <c r="I28" s="37"/>
      <c r="J28" s="45"/>
      <c r="K28" s="36">
        <v>872</v>
      </c>
      <c r="L28" s="37"/>
      <c r="M28" s="45"/>
      <c r="N28" s="36">
        <v>544</v>
      </c>
      <c r="O28" s="37"/>
      <c r="P28" s="39"/>
      <c r="Q28" s="38">
        <f>SUM(E28:P28)</f>
        <v>9866</v>
      </c>
      <c r="R28" s="37"/>
      <c r="S28" s="39"/>
      <c r="T28" s="40"/>
      <c r="U28" s="41"/>
    </row>
    <row r="29" spans="2:22" ht="22.5" hidden="1" customHeight="1" x14ac:dyDescent="0.15">
      <c r="B29" s="48">
        <v>15</v>
      </c>
      <c r="C29" s="49"/>
      <c r="D29" s="50"/>
      <c r="E29" s="51">
        <f>SUM(E30:G33)</f>
        <v>41162</v>
      </c>
      <c r="F29" s="52"/>
      <c r="G29" s="53"/>
      <c r="H29" s="51">
        <f>SUM(H30:J33)</f>
        <v>32946</v>
      </c>
      <c r="I29" s="52"/>
      <c r="J29" s="53"/>
      <c r="K29" s="51">
        <f>SUM(K30:M33)</f>
        <v>7261</v>
      </c>
      <c r="L29" s="52"/>
      <c r="M29" s="53"/>
      <c r="N29" s="51">
        <f>SUM(N30:P33)</f>
        <v>4987</v>
      </c>
      <c r="O29" s="52"/>
      <c r="P29" s="55"/>
      <c r="Q29" s="54">
        <f>SUM(Q30:S33)</f>
        <v>86356</v>
      </c>
      <c r="R29" s="52"/>
      <c r="S29" s="55"/>
      <c r="T29" s="46"/>
      <c r="U29" s="47"/>
    </row>
    <row r="30" spans="2:22" ht="22.5" hidden="1" customHeight="1" x14ac:dyDescent="0.15">
      <c r="B30" s="42" t="s">
        <v>9</v>
      </c>
      <c r="C30" s="43"/>
      <c r="D30" s="44"/>
      <c r="E30" s="36">
        <v>28205</v>
      </c>
      <c r="F30" s="37"/>
      <c r="G30" s="45"/>
      <c r="H30" s="36">
        <v>21138</v>
      </c>
      <c r="I30" s="37"/>
      <c r="J30" s="45"/>
      <c r="K30" s="36">
        <v>4772</v>
      </c>
      <c r="L30" s="37"/>
      <c r="M30" s="45"/>
      <c r="N30" s="36">
        <v>3277</v>
      </c>
      <c r="O30" s="37"/>
      <c r="P30" s="39"/>
      <c r="Q30" s="38">
        <f>SUM(E30:P30)</f>
        <v>57392</v>
      </c>
      <c r="R30" s="37"/>
      <c r="S30" s="39"/>
      <c r="T30" s="40"/>
      <c r="U30" s="41"/>
    </row>
    <row r="31" spans="2:22" ht="22.5" hidden="1" customHeight="1" x14ac:dyDescent="0.15">
      <c r="B31" s="42" t="s">
        <v>10</v>
      </c>
      <c r="C31" s="43"/>
      <c r="D31" s="44"/>
      <c r="E31" s="36">
        <v>6006</v>
      </c>
      <c r="F31" s="37"/>
      <c r="G31" s="45"/>
      <c r="H31" s="36">
        <v>4985</v>
      </c>
      <c r="I31" s="37"/>
      <c r="J31" s="45"/>
      <c r="K31" s="36">
        <v>1058</v>
      </c>
      <c r="L31" s="37"/>
      <c r="M31" s="45"/>
      <c r="N31" s="36">
        <v>802</v>
      </c>
      <c r="O31" s="37"/>
      <c r="P31" s="39"/>
      <c r="Q31" s="38">
        <f>SUM(E31:P31)</f>
        <v>12851</v>
      </c>
      <c r="R31" s="37"/>
      <c r="S31" s="39"/>
      <c r="T31" s="40"/>
      <c r="U31" s="41"/>
    </row>
    <row r="32" spans="2:22" ht="22.5" hidden="1" customHeight="1" x14ac:dyDescent="0.15">
      <c r="B32" s="42" t="s">
        <v>12</v>
      </c>
      <c r="C32" s="43"/>
      <c r="D32" s="44"/>
      <c r="E32" s="36">
        <v>2875</v>
      </c>
      <c r="F32" s="37"/>
      <c r="G32" s="45"/>
      <c r="H32" s="36">
        <v>2512</v>
      </c>
      <c r="I32" s="37"/>
      <c r="J32" s="45"/>
      <c r="K32" s="36">
        <v>522</v>
      </c>
      <c r="L32" s="37"/>
      <c r="M32" s="45"/>
      <c r="N32" s="36">
        <v>355</v>
      </c>
      <c r="O32" s="37"/>
      <c r="P32" s="39"/>
      <c r="Q32" s="38">
        <f>SUM(E32:P32)</f>
        <v>6264</v>
      </c>
      <c r="R32" s="37"/>
      <c r="S32" s="39"/>
      <c r="T32" s="40"/>
      <c r="U32" s="41"/>
    </row>
    <row r="33" spans="2:21" ht="22.5" hidden="1" customHeight="1" x14ac:dyDescent="0.15">
      <c r="B33" s="42" t="s">
        <v>11</v>
      </c>
      <c r="C33" s="43"/>
      <c r="D33" s="44"/>
      <c r="E33" s="36">
        <v>4076</v>
      </c>
      <c r="F33" s="37"/>
      <c r="G33" s="45"/>
      <c r="H33" s="36">
        <v>4311</v>
      </c>
      <c r="I33" s="37"/>
      <c r="J33" s="45"/>
      <c r="K33" s="36">
        <v>909</v>
      </c>
      <c r="L33" s="37"/>
      <c r="M33" s="45"/>
      <c r="N33" s="36">
        <v>553</v>
      </c>
      <c r="O33" s="37"/>
      <c r="P33" s="39"/>
      <c r="Q33" s="38">
        <f>SUM(E33:P33)</f>
        <v>9849</v>
      </c>
      <c r="R33" s="37"/>
      <c r="S33" s="39"/>
      <c r="T33" s="40"/>
      <c r="U33" s="41"/>
    </row>
    <row r="34" spans="2:21" ht="22.5" hidden="1" customHeight="1" x14ac:dyDescent="0.15">
      <c r="B34" s="48">
        <v>14</v>
      </c>
      <c r="C34" s="49"/>
      <c r="D34" s="50"/>
      <c r="E34" s="51">
        <f>SUM(E35:G38)</f>
        <v>41039</v>
      </c>
      <c r="F34" s="52"/>
      <c r="G34" s="53"/>
      <c r="H34" s="51">
        <f>SUM(H35:J38)</f>
        <v>31920</v>
      </c>
      <c r="I34" s="52"/>
      <c r="J34" s="53"/>
      <c r="K34" s="51">
        <f>SUM(K35:M38)</f>
        <v>7657</v>
      </c>
      <c r="L34" s="52"/>
      <c r="M34" s="53"/>
      <c r="N34" s="51">
        <f>SUM(N35:P38)</f>
        <v>4973</v>
      </c>
      <c r="O34" s="52"/>
      <c r="P34" s="55"/>
      <c r="Q34" s="54">
        <f>SUM(Q35:S38)</f>
        <v>85589</v>
      </c>
      <c r="R34" s="52"/>
      <c r="S34" s="55"/>
      <c r="T34" s="46"/>
      <c r="U34" s="47"/>
    </row>
    <row r="35" spans="2:21" ht="22.5" hidden="1" customHeight="1" x14ac:dyDescent="0.15">
      <c r="B35" s="42" t="s">
        <v>9</v>
      </c>
      <c r="C35" s="43"/>
      <c r="D35" s="44"/>
      <c r="E35" s="36">
        <v>27976</v>
      </c>
      <c r="F35" s="37"/>
      <c r="G35" s="45"/>
      <c r="H35" s="36">
        <v>20377</v>
      </c>
      <c r="I35" s="37"/>
      <c r="J35" s="45"/>
      <c r="K35" s="36">
        <v>5019</v>
      </c>
      <c r="L35" s="37"/>
      <c r="M35" s="45"/>
      <c r="N35" s="36">
        <v>3263</v>
      </c>
      <c r="O35" s="37"/>
      <c r="P35" s="39"/>
      <c r="Q35" s="38">
        <f>SUM(E35:P35)</f>
        <v>56635</v>
      </c>
      <c r="R35" s="37"/>
      <c r="S35" s="39"/>
      <c r="T35" s="40"/>
      <c r="U35" s="41"/>
    </row>
    <row r="36" spans="2:21" ht="22.5" hidden="1" customHeight="1" x14ac:dyDescent="0.15">
      <c r="B36" s="42" t="s">
        <v>10</v>
      </c>
      <c r="C36" s="43"/>
      <c r="D36" s="44"/>
      <c r="E36" s="36">
        <v>6056</v>
      </c>
      <c r="F36" s="37"/>
      <c r="G36" s="45"/>
      <c r="H36" s="36">
        <v>4870</v>
      </c>
      <c r="I36" s="37"/>
      <c r="J36" s="45"/>
      <c r="K36" s="36">
        <v>1129</v>
      </c>
      <c r="L36" s="37"/>
      <c r="M36" s="45"/>
      <c r="N36" s="36">
        <v>796</v>
      </c>
      <c r="O36" s="37"/>
      <c r="P36" s="37"/>
      <c r="Q36" s="38">
        <f>SUM(E36:P36)</f>
        <v>12851</v>
      </c>
      <c r="R36" s="37"/>
      <c r="S36" s="39"/>
      <c r="T36" s="40"/>
      <c r="U36" s="41"/>
    </row>
    <row r="37" spans="2:21" ht="22.5" hidden="1" customHeight="1" x14ac:dyDescent="0.15">
      <c r="B37" s="42" t="s">
        <v>12</v>
      </c>
      <c r="C37" s="43"/>
      <c r="D37" s="44"/>
      <c r="E37" s="36">
        <v>2892</v>
      </c>
      <c r="F37" s="37"/>
      <c r="G37" s="45"/>
      <c r="H37" s="36">
        <v>2423</v>
      </c>
      <c r="I37" s="37"/>
      <c r="J37" s="45"/>
      <c r="K37" s="36">
        <v>548</v>
      </c>
      <c r="L37" s="37"/>
      <c r="M37" s="45"/>
      <c r="N37" s="36">
        <v>356</v>
      </c>
      <c r="O37" s="37"/>
      <c r="P37" s="37"/>
      <c r="Q37" s="38">
        <f>SUM(E37:P37)</f>
        <v>6219</v>
      </c>
      <c r="R37" s="37"/>
      <c r="S37" s="39"/>
      <c r="T37" s="40"/>
      <c r="U37" s="41"/>
    </row>
    <row r="38" spans="2:21" ht="22.5" hidden="1" customHeight="1" x14ac:dyDescent="0.15">
      <c r="B38" s="42" t="s">
        <v>11</v>
      </c>
      <c r="C38" s="43"/>
      <c r="D38" s="44"/>
      <c r="E38" s="36">
        <v>4115</v>
      </c>
      <c r="F38" s="37"/>
      <c r="G38" s="45"/>
      <c r="H38" s="36">
        <v>4250</v>
      </c>
      <c r="I38" s="37"/>
      <c r="J38" s="45"/>
      <c r="K38" s="36">
        <v>961</v>
      </c>
      <c r="L38" s="37"/>
      <c r="M38" s="45"/>
      <c r="N38" s="36">
        <v>558</v>
      </c>
      <c r="O38" s="37"/>
      <c r="P38" s="37"/>
      <c r="Q38" s="38">
        <f>SUM(E38:P38)</f>
        <v>9884</v>
      </c>
      <c r="R38" s="37"/>
      <c r="S38" s="39"/>
      <c r="T38" s="40"/>
      <c r="U38" s="41"/>
    </row>
    <row r="39" spans="2:21" ht="22.5" hidden="1" customHeight="1" x14ac:dyDescent="0.15">
      <c r="B39" s="48">
        <v>13</v>
      </c>
      <c r="C39" s="49"/>
      <c r="D39" s="50"/>
      <c r="E39" s="51">
        <f>SUM(E40:G43)</f>
        <v>40627</v>
      </c>
      <c r="F39" s="52"/>
      <c r="G39" s="53"/>
      <c r="H39" s="51">
        <f>SUM(H40:J43)</f>
        <v>30873</v>
      </c>
      <c r="I39" s="52"/>
      <c r="J39" s="53"/>
      <c r="K39" s="51">
        <f>SUM(K40:M43)</f>
        <v>7935</v>
      </c>
      <c r="L39" s="52"/>
      <c r="M39" s="53"/>
      <c r="N39" s="51">
        <f>SUM(N40:P43)</f>
        <v>3504</v>
      </c>
      <c r="O39" s="52"/>
      <c r="P39" s="52"/>
      <c r="Q39" s="54">
        <f>SUM(Q40:S43)</f>
        <v>82939</v>
      </c>
      <c r="R39" s="52"/>
      <c r="S39" s="55"/>
      <c r="T39" s="46"/>
      <c r="U39" s="47"/>
    </row>
    <row r="40" spans="2:21" ht="22.5" hidden="1" customHeight="1" x14ac:dyDescent="0.15">
      <c r="B40" s="42" t="s">
        <v>9</v>
      </c>
      <c r="C40" s="43"/>
      <c r="D40" s="44"/>
      <c r="E40" s="36">
        <v>27676</v>
      </c>
      <c r="F40" s="37"/>
      <c r="G40" s="45"/>
      <c r="H40" s="36">
        <v>19565</v>
      </c>
      <c r="I40" s="37"/>
      <c r="J40" s="45"/>
      <c r="K40" s="36">
        <v>5210</v>
      </c>
      <c r="L40" s="37"/>
      <c r="M40" s="45"/>
      <c r="N40" s="36">
        <v>2294</v>
      </c>
      <c r="O40" s="37"/>
      <c r="P40" s="37"/>
      <c r="Q40" s="38">
        <f>SUM(E40:P40)</f>
        <v>54745</v>
      </c>
      <c r="R40" s="37"/>
      <c r="S40" s="39"/>
      <c r="T40" s="40"/>
      <c r="U40" s="41"/>
    </row>
    <row r="41" spans="2:21" ht="22.5" hidden="1" customHeight="1" x14ac:dyDescent="0.15">
      <c r="B41" s="42" t="s">
        <v>10</v>
      </c>
      <c r="C41" s="43"/>
      <c r="D41" s="44"/>
      <c r="E41" s="36">
        <v>6059</v>
      </c>
      <c r="F41" s="37"/>
      <c r="G41" s="45"/>
      <c r="H41" s="36">
        <v>4772</v>
      </c>
      <c r="I41" s="37"/>
      <c r="J41" s="45"/>
      <c r="K41" s="36">
        <v>1181</v>
      </c>
      <c r="L41" s="37"/>
      <c r="M41" s="45"/>
      <c r="N41" s="36">
        <v>568</v>
      </c>
      <c r="O41" s="37"/>
      <c r="P41" s="37"/>
      <c r="Q41" s="38">
        <f>SUM(E41:P41)</f>
        <v>12580</v>
      </c>
      <c r="R41" s="37"/>
      <c r="S41" s="39"/>
      <c r="T41" s="40"/>
      <c r="U41" s="41"/>
    </row>
    <row r="42" spans="2:21" ht="22.5" hidden="1" customHeight="1" x14ac:dyDescent="0.15">
      <c r="B42" s="42" t="s">
        <v>12</v>
      </c>
      <c r="C42" s="43"/>
      <c r="D42" s="44"/>
      <c r="E42" s="36">
        <v>2810</v>
      </c>
      <c r="F42" s="37"/>
      <c r="G42" s="45"/>
      <c r="H42" s="36">
        <v>2363</v>
      </c>
      <c r="I42" s="37"/>
      <c r="J42" s="45"/>
      <c r="K42" s="36">
        <v>569</v>
      </c>
      <c r="L42" s="37"/>
      <c r="M42" s="45"/>
      <c r="N42" s="36">
        <v>221</v>
      </c>
      <c r="O42" s="37"/>
      <c r="P42" s="37"/>
      <c r="Q42" s="38">
        <f>SUM(E42:P42)</f>
        <v>5963</v>
      </c>
      <c r="R42" s="37"/>
      <c r="S42" s="39"/>
      <c r="T42" s="40"/>
      <c r="U42" s="41"/>
    </row>
    <row r="43" spans="2:21" ht="22.5" hidden="1" customHeight="1" x14ac:dyDescent="0.15">
      <c r="B43" s="42" t="s">
        <v>11</v>
      </c>
      <c r="C43" s="43"/>
      <c r="D43" s="44"/>
      <c r="E43" s="36">
        <v>4082</v>
      </c>
      <c r="F43" s="37"/>
      <c r="G43" s="45"/>
      <c r="H43" s="36">
        <v>4173</v>
      </c>
      <c r="I43" s="37"/>
      <c r="J43" s="45"/>
      <c r="K43" s="36">
        <v>975</v>
      </c>
      <c r="L43" s="37"/>
      <c r="M43" s="45"/>
      <c r="N43" s="36">
        <v>421</v>
      </c>
      <c r="O43" s="37"/>
      <c r="P43" s="37"/>
      <c r="Q43" s="38">
        <f>SUM(E43:P43)</f>
        <v>9651</v>
      </c>
      <c r="R43" s="37"/>
      <c r="S43" s="39"/>
      <c r="T43" s="40"/>
      <c r="U43" s="41"/>
    </row>
    <row r="44" spans="2:21" ht="22.5" hidden="1" customHeight="1" x14ac:dyDescent="0.15">
      <c r="B44" s="48">
        <v>12</v>
      </c>
      <c r="C44" s="49"/>
      <c r="D44" s="50"/>
      <c r="E44" s="51">
        <f>SUM(E45:G48)</f>
        <v>40354</v>
      </c>
      <c r="F44" s="52"/>
      <c r="G44" s="53"/>
      <c r="H44" s="51">
        <f>SUM(H45:J48)</f>
        <v>29848</v>
      </c>
      <c r="I44" s="52"/>
      <c r="J44" s="53"/>
      <c r="K44" s="51">
        <f>SUM(K45:M48)</f>
        <v>8192</v>
      </c>
      <c r="L44" s="52"/>
      <c r="M44" s="53"/>
      <c r="N44" s="51">
        <f>SUM(N45:P48)</f>
        <v>3438</v>
      </c>
      <c r="O44" s="52"/>
      <c r="P44" s="52"/>
      <c r="Q44" s="54">
        <f>SUM(Q45:S48)</f>
        <v>81832</v>
      </c>
      <c r="R44" s="52"/>
      <c r="S44" s="55"/>
      <c r="T44" s="46"/>
      <c r="U44" s="47"/>
    </row>
    <row r="45" spans="2:21" ht="22.5" hidden="1" customHeight="1" x14ac:dyDescent="0.15">
      <c r="B45" s="42" t="s">
        <v>9</v>
      </c>
      <c r="C45" s="43"/>
      <c r="D45" s="44"/>
      <c r="E45" s="36">
        <v>27357</v>
      </c>
      <c r="F45" s="37"/>
      <c r="G45" s="45"/>
      <c r="H45" s="36">
        <v>18804</v>
      </c>
      <c r="I45" s="37"/>
      <c r="J45" s="45"/>
      <c r="K45" s="36">
        <v>5397</v>
      </c>
      <c r="L45" s="37"/>
      <c r="M45" s="45"/>
      <c r="N45" s="36">
        <v>2253</v>
      </c>
      <c r="O45" s="37"/>
      <c r="P45" s="37"/>
      <c r="Q45" s="38">
        <f>SUM(E45:P45)</f>
        <v>53811</v>
      </c>
      <c r="R45" s="37"/>
      <c r="S45" s="39"/>
      <c r="T45" s="40"/>
      <c r="U45" s="41"/>
    </row>
    <row r="46" spans="2:21" ht="22.5" hidden="1" customHeight="1" x14ac:dyDescent="0.15">
      <c r="B46" s="42" t="s">
        <v>10</v>
      </c>
      <c r="C46" s="43"/>
      <c r="D46" s="44"/>
      <c r="E46" s="36">
        <v>6087</v>
      </c>
      <c r="F46" s="37"/>
      <c r="G46" s="45"/>
      <c r="H46" s="36">
        <v>4610</v>
      </c>
      <c r="I46" s="37"/>
      <c r="J46" s="45"/>
      <c r="K46" s="36">
        <v>1221</v>
      </c>
      <c r="L46" s="37"/>
      <c r="M46" s="45"/>
      <c r="N46" s="36">
        <v>560</v>
      </c>
      <c r="O46" s="37"/>
      <c r="P46" s="37"/>
      <c r="Q46" s="38">
        <f>SUM(E46:P46)</f>
        <v>12478</v>
      </c>
      <c r="R46" s="37"/>
      <c r="S46" s="39"/>
      <c r="T46" s="40"/>
      <c r="U46" s="41"/>
    </row>
    <row r="47" spans="2:21" ht="22.5" hidden="1" customHeight="1" x14ac:dyDescent="0.15">
      <c r="B47" s="42" t="s">
        <v>12</v>
      </c>
      <c r="C47" s="43"/>
      <c r="D47" s="44"/>
      <c r="E47" s="36">
        <v>2789</v>
      </c>
      <c r="F47" s="37"/>
      <c r="G47" s="45"/>
      <c r="H47" s="36">
        <v>2312</v>
      </c>
      <c r="I47" s="37"/>
      <c r="J47" s="45"/>
      <c r="K47" s="36">
        <v>586</v>
      </c>
      <c r="L47" s="37"/>
      <c r="M47" s="45"/>
      <c r="N47" s="36">
        <v>208</v>
      </c>
      <c r="O47" s="37"/>
      <c r="P47" s="37"/>
      <c r="Q47" s="38">
        <f>SUM(E47:P47)</f>
        <v>5895</v>
      </c>
      <c r="R47" s="37"/>
      <c r="S47" s="39"/>
      <c r="T47" s="40"/>
      <c r="U47" s="41"/>
    </row>
    <row r="48" spans="2:21" ht="22.5" hidden="1" customHeight="1" x14ac:dyDescent="0.15">
      <c r="B48" s="42" t="s">
        <v>11</v>
      </c>
      <c r="C48" s="43"/>
      <c r="D48" s="44"/>
      <c r="E48" s="36">
        <v>4121</v>
      </c>
      <c r="F48" s="37"/>
      <c r="G48" s="45"/>
      <c r="H48" s="36">
        <v>4122</v>
      </c>
      <c r="I48" s="37"/>
      <c r="J48" s="45"/>
      <c r="K48" s="36">
        <v>988</v>
      </c>
      <c r="L48" s="37"/>
      <c r="M48" s="45"/>
      <c r="N48" s="36">
        <v>417</v>
      </c>
      <c r="O48" s="37"/>
      <c r="P48" s="37"/>
      <c r="Q48" s="38">
        <f>SUM(E48:P48)</f>
        <v>9648</v>
      </c>
      <c r="R48" s="37"/>
      <c r="S48" s="39"/>
      <c r="T48" s="40"/>
      <c r="U48" s="41"/>
    </row>
    <row r="49" spans="2:21" ht="22.5" hidden="1" customHeight="1" x14ac:dyDescent="0.15">
      <c r="B49" s="48">
        <v>11</v>
      </c>
      <c r="C49" s="49"/>
      <c r="D49" s="50"/>
      <c r="E49" s="51">
        <f>SUM(E50:G53)</f>
        <v>39711</v>
      </c>
      <c r="F49" s="52"/>
      <c r="G49" s="53"/>
      <c r="H49" s="51">
        <f>SUM(H50:J53)</f>
        <v>28911</v>
      </c>
      <c r="I49" s="52"/>
      <c r="J49" s="53"/>
      <c r="K49" s="51">
        <f>SUM(K50:M53)</f>
        <v>8446</v>
      </c>
      <c r="L49" s="52"/>
      <c r="M49" s="53"/>
      <c r="N49" s="51">
        <f>SUM(N50:P53)</f>
        <v>3353</v>
      </c>
      <c r="O49" s="52"/>
      <c r="P49" s="52"/>
      <c r="Q49" s="54">
        <f>SUM(Q50:S53)</f>
        <v>80421</v>
      </c>
      <c r="R49" s="52"/>
      <c r="S49" s="55"/>
      <c r="T49" s="46"/>
      <c r="U49" s="47"/>
    </row>
    <row r="50" spans="2:21" ht="22.5" hidden="1" customHeight="1" x14ac:dyDescent="0.15">
      <c r="B50" s="42" t="s">
        <v>9</v>
      </c>
      <c r="C50" s="43"/>
      <c r="D50" s="44"/>
      <c r="E50" s="36">
        <v>26854</v>
      </c>
      <c r="F50" s="37"/>
      <c r="G50" s="45"/>
      <c r="H50" s="36">
        <v>18212</v>
      </c>
      <c r="I50" s="37"/>
      <c r="J50" s="45"/>
      <c r="K50" s="36">
        <v>5592</v>
      </c>
      <c r="L50" s="37"/>
      <c r="M50" s="45"/>
      <c r="N50" s="36">
        <v>2212</v>
      </c>
      <c r="O50" s="37"/>
      <c r="P50" s="37"/>
      <c r="Q50" s="38">
        <f>SUM(E50:P50)</f>
        <v>52870</v>
      </c>
      <c r="R50" s="37"/>
      <c r="S50" s="39"/>
      <c r="T50" s="40"/>
      <c r="U50" s="41"/>
    </row>
    <row r="51" spans="2:21" ht="22.5" hidden="1" customHeight="1" x14ac:dyDescent="0.15">
      <c r="B51" s="42" t="s">
        <v>10</v>
      </c>
      <c r="C51" s="43"/>
      <c r="D51" s="44"/>
      <c r="E51" s="36">
        <v>6010</v>
      </c>
      <c r="F51" s="37"/>
      <c r="G51" s="45"/>
      <c r="H51" s="36">
        <v>4464</v>
      </c>
      <c r="I51" s="37"/>
      <c r="J51" s="45"/>
      <c r="K51" s="36">
        <v>1248</v>
      </c>
      <c r="L51" s="37"/>
      <c r="M51" s="45"/>
      <c r="N51" s="36">
        <v>542</v>
      </c>
      <c r="O51" s="37"/>
      <c r="P51" s="37"/>
      <c r="Q51" s="38">
        <f>SUM(E51:P51)</f>
        <v>12264</v>
      </c>
      <c r="R51" s="37"/>
      <c r="S51" s="39"/>
      <c r="T51" s="40"/>
      <c r="U51" s="41"/>
    </row>
    <row r="52" spans="2:21" ht="22.5" hidden="1" customHeight="1" x14ac:dyDescent="0.15">
      <c r="B52" s="42" t="s">
        <v>12</v>
      </c>
      <c r="C52" s="43"/>
      <c r="D52" s="44"/>
      <c r="E52" s="36">
        <v>2742</v>
      </c>
      <c r="F52" s="37"/>
      <c r="G52" s="45"/>
      <c r="H52" s="36">
        <v>2227</v>
      </c>
      <c r="I52" s="37"/>
      <c r="J52" s="45"/>
      <c r="K52" s="36">
        <v>598</v>
      </c>
      <c r="L52" s="37"/>
      <c r="M52" s="45"/>
      <c r="N52" s="36">
        <v>193</v>
      </c>
      <c r="O52" s="37"/>
      <c r="P52" s="37"/>
      <c r="Q52" s="38">
        <f>SUM(E52:P52)</f>
        <v>5760</v>
      </c>
      <c r="R52" s="37"/>
      <c r="S52" s="39"/>
      <c r="T52" s="40"/>
      <c r="U52" s="41"/>
    </row>
    <row r="53" spans="2:21" ht="22.5" hidden="1" customHeight="1" x14ac:dyDescent="0.15">
      <c r="B53" s="42" t="s">
        <v>11</v>
      </c>
      <c r="C53" s="43"/>
      <c r="D53" s="44"/>
      <c r="E53" s="36">
        <v>4105</v>
      </c>
      <c r="F53" s="37"/>
      <c r="G53" s="45"/>
      <c r="H53" s="36">
        <v>4008</v>
      </c>
      <c r="I53" s="37"/>
      <c r="J53" s="45"/>
      <c r="K53" s="36">
        <v>1008</v>
      </c>
      <c r="L53" s="37"/>
      <c r="M53" s="45"/>
      <c r="N53" s="36">
        <v>406</v>
      </c>
      <c r="O53" s="37"/>
      <c r="P53" s="37"/>
      <c r="Q53" s="38">
        <f>SUM(E53:P53)</f>
        <v>9527</v>
      </c>
      <c r="R53" s="37"/>
      <c r="S53" s="39"/>
      <c r="T53" s="40"/>
      <c r="U53" s="41"/>
    </row>
    <row r="54" spans="2:21" ht="22.5" hidden="1" customHeight="1" x14ac:dyDescent="0.15">
      <c r="B54" s="48">
        <v>10</v>
      </c>
      <c r="C54" s="49"/>
      <c r="D54" s="50"/>
      <c r="E54" s="51">
        <f>SUM(E55:G58)</f>
        <v>38986</v>
      </c>
      <c r="F54" s="52"/>
      <c r="G54" s="53"/>
      <c r="H54" s="51">
        <f>SUM(H55:J58)</f>
        <v>27951</v>
      </c>
      <c r="I54" s="52"/>
      <c r="J54" s="53"/>
      <c r="K54" s="51">
        <f>SUM(K55:M58)</f>
        <v>8567</v>
      </c>
      <c r="L54" s="52"/>
      <c r="M54" s="53"/>
      <c r="N54" s="51">
        <f>SUM(N55:P58)</f>
        <v>3242</v>
      </c>
      <c r="O54" s="52"/>
      <c r="P54" s="52"/>
      <c r="Q54" s="54">
        <f>SUM(Q55:S58)</f>
        <v>78746</v>
      </c>
      <c r="R54" s="52"/>
      <c r="S54" s="55"/>
      <c r="T54" s="46"/>
      <c r="U54" s="47"/>
    </row>
    <row r="55" spans="2:21" ht="22.5" hidden="1" customHeight="1" x14ac:dyDescent="0.15">
      <c r="B55" s="42" t="s">
        <v>9</v>
      </c>
      <c r="C55" s="43"/>
      <c r="D55" s="44"/>
      <c r="E55" s="36">
        <v>26298</v>
      </c>
      <c r="F55" s="37"/>
      <c r="G55" s="45"/>
      <c r="H55" s="36">
        <v>17493</v>
      </c>
      <c r="I55" s="37"/>
      <c r="J55" s="45"/>
      <c r="K55" s="36">
        <v>5645</v>
      </c>
      <c r="L55" s="37"/>
      <c r="M55" s="45"/>
      <c r="N55" s="36">
        <v>2148</v>
      </c>
      <c r="O55" s="37"/>
      <c r="P55" s="37"/>
      <c r="Q55" s="38">
        <f>SUM(E55:P55)</f>
        <v>51584</v>
      </c>
      <c r="R55" s="37"/>
      <c r="S55" s="39"/>
      <c r="T55" s="40"/>
      <c r="U55" s="41"/>
    </row>
    <row r="56" spans="2:21" ht="22.5" hidden="1" customHeight="1" x14ac:dyDescent="0.15">
      <c r="B56" s="42" t="s">
        <v>10</v>
      </c>
      <c r="C56" s="43"/>
      <c r="D56" s="44"/>
      <c r="E56" s="36">
        <v>5941</v>
      </c>
      <c r="F56" s="37"/>
      <c r="G56" s="45"/>
      <c r="H56" s="36">
        <v>4335</v>
      </c>
      <c r="I56" s="37"/>
      <c r="J56" s="45"/>
      <c r="K56" s="36">
        <v>1268</v>
      </c>
      <c r="L56" s="37"/>
      <c r="M56" s="45"/>
      <c r="N56" s="36">
        <v>526</v>
      </c>
      <c r="O56" s="37"/>
      <c r="P56" s="37"/>
      <c r="Q56" s="38">
        <f>SUM(E56:P56)</f>
        <v>12070</v>
      </c>
      <c r="R56" s="37"/>
      <c r="S56" s="39"/>
      <c r="T56" s="40"/>
      <c r="U56" s="41"/>
    </row>
    <row r="57" spans="2:21" ht="22.5" hidden="1" customHeight="1" x14ac:dyDescent="0.15">
      <c r="B57" s="42" t="s">
        <v>12</v>
      </c>
      <c r="C57" s="43"/>
      <c r="D57" s="44"/>
      <c r="E57" s="36">
        <v>2688</v>
      </c>
      <c r="F57" s="37"/>
      <c r="G57" s="45"/>
      <c r="H57" s="36">
        <v>2168</v>
      </c>
      <c r="I57" s="37"/>
      <c r="J57" s="45"/>
      <c r="K57" s="36">
        <v>618</v>
      </c>
      <c r="L57" s="37"/>
      <c r="M57" s="45"/>
      <c r="N57" s="36">
        <v>195</v>
      </c>
      <c r="O57" s="37"/>
      <c r="P57" s="37"/>
      <c r="Q57" s="38">
        <f>SUM(E57:P57)</f>
        <v>5669</v>
      </c>
      <c r="R57" s="37"/>
      <c r="S57" s="39"/>
      <c r="T57" s="40"/>
      <c r="U57" s="41"/>
    </row>
    <row r="58" spans="2:21" ht="22.5" hidden="1" customHeight="1" x14ac:dyDescent="0.15">
      <c r="B58" s="42" t="s">
        <v>11</v>
      </c>
      <c r="C58" s="43"/>
      <c r="D58" s="44"/>
      <c r="E58" s="36">
        <v>4059</v>
      </c>
      <c r="F58" s="37"/>
      <c r="G58" s="45"/>
      <c r="H58" s="36">
        <v>3955</v>
      </c>
      <c r="I58" s="37"/>
      <c r="J58" s="45"/>
      <c r="K58" s="36">
        <v>1036</v>
      </c>
      <c r="L58" s="37"/>
      <c r="M58" s="45"/>
      <c r="N58" s="36">
        <v>373</v>
      </c>
      <c r="O58" s="37"/>
      <c r="P58" s="37"/>
      <c r="Q58" s="38">
        <f>SUM(E58:P58)</f>
        <v>9423</v>
      </c>
      <c r="R58" s="37"/>
      <c r="S58" s="39"/>
      <c r="T58" s="40"/>
      <c r="U58" s="41"/>
    </row>
    <row r="59" spans="2:21" ht="22.5" hidden="1" customHeight="1" x14ac:dyDescent="0.15">
      <c r="B59" s="48">
        <v>9</v>
      </c>
      <c r="C59" s="49"/>
      <c r="D59" s="50"/>
      <c r="E59" s="51">
        <f>SUM(E60:G63)</f>
        <v>38171</v>
      </c>
      <c r="F59" s="52"/>
      <c r="G59" s="53"/>
      <c r="H59" s="51">
        <f>SUM(H60:J63)</f>
        <v>27326</v>
      </c>
      <c r="I59" s="52"/>
      <c r="J59" s="53"/>
      <c r="K59" s="51">
        <f>SUM(K60:M63)</f>
        <v>8823</v>
      </c>
      <c r="L59" s="52"/>
      <c r="M59" s="53"/>
      <c r="N59" s="51">
        <f>SUM(N60:P63)</f>
        <v>3141</v>
      </c>
      <c r="O59" s="52"/>
      <c r="P59" s="52"/>
      <c r="Q59" s="54">
        <f>SUM(Q60:S63)</f>
        <v>77461</v>
      </c>
      <c r="R59" s="52"/>
      <c r="S59" s="55"/>
      <c r="T59" s="46"/>
      <c r="U59" s="47"/>
    </row>
    <row r="60" spans="2:21" ht="22.5" hidden="1" customHeight="1" x14ac:dyDescent="0.15">
      <c r="B60" s="42" t="s">
        <v>9</v>
      </c>
      <c r="C60" s="43"/>
      <c r="D60" s="44"/>
      <c r="E60" s="36">
        <v>25670</v>
      </c>
      <c r="F60" s="37"/>
      <c r="G60" s="45"/>
      <c r="H60" s="36">
        <v>17115</v>
      </c>
      <c r="I60" s="37"/>
      <c r="J60" s="45"/>
      <c r="K60" s="36">
        <v>5813</v>
      </c>
      <c r="L60" s="37"/>
      <c r="M60" s="45"/>
      <c r="N60" s="36">
        <v>2064</v>
      </c>
      <c r="O60" s="37"/>
      <c r="P60" s="37"/>
      <c r="Q60" s="38">
        <f>SUM(E60:P60)</f>
        <v>50662</v>
      </c>
      <c r="R60" s="37"/>
      <c r="S60" s="39"/>
      <c r="T60" s="40"/>
      <c r="U60" s="41"/>
    </row>
    <row r="61" spans="2:21" ht="22.5" hidden="1" customHeight="1" x14ac:dyDescent="0.15">
      <c r="B61" s="42" t="s">
        <v>10</v>
      </c>
      <c r="C61" s="43"/>
      <c r="D61" s="44"/>
      <c r="E61" s="36">
        <v>5829</v>
      </c>
      <c r="F61" s="37"/>
      <c r="G61" s="45"/>
      <c r="H61" s="36">
        <v>4258</v>
      </c>
      <c r="I61" s="37"/>
      <c r="J61" s="45"/>
      <c r="K61" s="36">
        <v>1317</v>
      </c>
      <c r="L61" s="37"/>
      <c r="M61" s="45"/>
      <c r="N61" s="36">
        <v>508</v>
      </c>
      <c r="O61" s="37"/>
      <c r="P61" s="37"/>
      <c r="Q61" s="38">
        <f>SUM(E61:P61)</f>
        <v>11912</v>
      </c>
      <c r="R61" s="37"/>
      <c r="S61" s="39"/>
      <c r="T61" s="40"/>
      <c r="U61" s="41"/>
    </row>
    <row r="62" spans="2:21" ht="22.5" hidden="1" customHeight="1" x14ac:dyDescent="0.15">
      <c r="B62" s="42" t="s">
        <v>12</v>
      </c>
      <c r="C62" s="43"/>
      <c r="D62" s="44"/>
      <c r="E62" s="36">
        <v>2649</v>
      </c>
      <c r="F62" s="37"/>
      <c r="G62" s="45"/>
      <c r="H62" s="36">
        <v>2093</v>
      </c>
      <c r="I62" s="37"/>
      <c r="J62" s="45"/>
      <c r="K62" s="36">
        <v>639</v>
      </c>
      <c r="L62" s="37"/>
      <c r="M62" s="45"/>
      <c r="N62" s="36">
        <v>196</v>
      </c>
      <c r="O62" s="37"/>
      <c r="P62" s="37"/>
      <c r="Q62" s="38">
        <f>SUM(E62:P62)</f>
        <v>5577</v>
      </c>
      <c r="R62" s="37"/>
      <c r="S62" s="39"/>
      <c r="T62" s="40"/>
      <c r="U62" s="41"/>
    </row>
    <row r="63" spans="2:21" ht="22.5" hidden="1" customHeight="1" x14ac:dyDescent="0.15">
      <c r="B63" s="42" t="s">
        <v>11</v>
      </c>
      <c r="C63" s="43"/>
      <c r="D63" s="44"/>
      <c r="E63" s="36">
        <v>4023</v>
      </c>
      <c r="F63" s="37"/>
      <c r="G63" s="45"/>
      <c r="H63" s="36">
        <v>3860</v>
      </c>
      <c r="I63" s="37"/>
      <c r="J63" s="45"/>
      <c r="K63" s="36">
        <v>1054</v>
      </c>
      <c r="L63" s="37"/>
      <c r="M63" s="45"/>
      <c r="N63" s="36">
        <v>373</v>
      </c>
      <c r="O63" s="37"/>
      <c r="P63" s="37"/>
      <c r="Q63" s="38">
        <f>SUM(E63:P63)</f>
        <v>9310</v>
      </c>
      <c r="R63" s="37"/>
      <c r="S63" s="39"/>
      <c r="T63" s="40"/>
      <c r="U63" s="41"/>
    </row>
  </sheetData>
  <mergeCells count="418">
    <mergeCell ref="T5:V5"/>
    <mergeCell ref="B5:D5"/>
    <mergeCell ref="E5:G5"/>
    <mergeCell ref="H5:J5"/>
    <mergeCell ref="K5:M5"/>
    <mergeCell ref="N5:P5"/>
    <mergeCell ref="Q5:S5"/>
    <mergeCell ref="T6:V6"/>
    <mergeCell ref="B6:D6"/>
    <mergeCell ref="E6:G6"/>
    <mergeCell ref="H6:J6"/>
    <mergeCell ref="K6:M6"/>
    <mergeCell ref="N6:P6"/>
    <mergeCell ref="Q6:S6"/>
    <mergeCell ref="T7:V7"/>
    <mergeCell ref="Q8:S8"/>
    <mergeCell ref="T8:V8"/>
    <mergeCell ref="E7:G7"/>
    <mergeCell ref="H7:J7"/>
    <mergeCell ref="K7:M7"/>
    <mergeCell ref="K8:M8"/>
    <mergeCell ref="Q15:S15"/>
    <mergeCell ref="B2:G2"/>
    <mergeCell ref="Q2:V2"/>
    <mergeCell ref="H2:M2"/>
    <mergeCell ref="B8:D8"/>
    <mergeCell ref="B3:D3"/>
    <mergeCell ref="E3:G3"/>
    <mergeCell ref="B7:D7"/>
    <mergeCell ref="N7:P7"/>
    <mergeCell ref="Q7:S7"/>
    <mergeCell ref="T18:V18"/>
    <mergeCell ref="T9:V9"/>
    <mergeCell ref="Q16:S16"/>
    <mergeCell ref="N16:P16"/>
    <mergeCell ref="N17:P17"/>
    <mergeCell ref="B10:D10"/>
    <mergeCell ref="Q14:S14"/>
    <mergeCell ref="B15:D15"/>
    <mergeCell ref="E15:G15"/>
    <mergeCell ref="N15:P15"/>
    <mergeCell ref="Q22:U22"/>
    <mergeCell ref="B19:D19"/>
    <mergeCell ref="E19:G19"/>
    <mergeCell ref="H19:J19"/>
    <mergeCell ref="N19:P19"/>
    <mergeCell ref="Q19:S19"/>
    <mergeCell ref="B20:D20"/>
    <mergeCell ref="E20:G20"/>
    <mergeCell ref="T19:V19"/>
    <mergeCell ref="T20:V20"/>
    <mergeCell ref="H20:J20"/>
    <mergeCell ref="K20:M20"/>
    <mergeCell ref="Q20:S20"/>
    <mergeCell ref="N20:P20"/>
    <mergeCell ref="K19:M19"/>
    <mergeCell ref="Q18:S18"/>
    <mergeCell ref="N18:P18"/>
    <mergeCell ref="B11:D11"/>
    <mergeCell ref="E11:G11"/>
    <mergeCell ref="B13:D13"/>
    <mergeCell ref="N13:P13"/>
    <mergeCell ref="H16:J16"/>
    <mergeCell ref="K16:M16"/>
    <mergeCell ref="K11:M11"/>
    <mergeCell ref="N12:P12"/>
    <mergeCell ref="B14:D14"/>
    <mergeCell ref="K14:M14"/>
    <mergeCell ref="Q17:S17"/>
    <mergeCell ref="E9:G9"/>
    <mergeCell ref="E13:G13"/>
    <mergeCell ref="E14:G14"/>
    <mergeCell ref="E10:G10"/>
    <mergeCell ref="K13:M13"/>
    <mergeCell ref="K9:M9"/>
    <mergeCell ref="N9:P9"/>
    <mergeCell ref="Q13:S13"/>
    <mergeCell ref="H11:J11"/>
    <mergeCell ref="Q12:S12"/>
    <mergeCell ref="H12:J12"/>
    <mergeCell ref="K12:M12"/>
    <mergeCell ref="N11:P11"/>
    <mergeCell ref="H13:J13"/>
    <mergeCell ref="B23:D23"/>
    <mergeCell ref="E23:G23"/>
    <mergeCell ref="H23:J23"/>
    <mergeCell ref="K23:M23"/>
    <mergeCell ref="N23:P23"/>
    <mergeCell ref="B18:D18"/>
    <mergeCell ref="B17:D17"/>
    <mergeCell ref="H15:J15"/>
    <mergeCell ref="E17:G17"/>
    <mergeCell ref="E18:G18"/>
    <mergeCell ref="H14:J14"/>
    <mergeCell ref="B16:D16"/>
    <mergeCell ref="E16:G16"/>
    <mergeCell ref="N14:P14"/>
    <mergeCell ref="H18:J18"/>
    <mergeCell ref="K18:M18"/>
    <mergeCell ref="H17:J17"/>
    <mergeCell ref="K17:M17"/>
    <mergeCell ref="K15:M15"/>
    <mergeCell ref="Q23:S23"/>
    <mergeCell ref="T23:U23"/>
    <mergeCell ref="B24:D24"/>
    <mergeCell ref="E24:G24"/>
    <mergeCell ref="H24:J24"/>
    <mergeCell ref="K24:M24"/>
    <mergeCell ref="N24:P24"/>
    <mergeCell ref="Q24:S24"/>
    <mergeCell ref="T24:U24"/>
    <mergeCell ref="T25:U25"/>
    <mergeCell ref="B26:D26"/>
    <mergeCell ref="E26:G26"/>
    <mergeCell ref="H26:J26"/>
    <mergeCell ref="K26:M26"/>
    <mergeCell ref="N26:P26"/>
    <mergeCell ref="Q26:S26"/>
    <mergeCell ref="T26:U26"/>
    <mergeCell ref="B25:D25"/>
    <mergeCell ref="E25:G25"/>
    <mergeCell ref="H27:J27"/>
    <mergeCell ref="K27:M27"/>
    <mergeCell ref="N25:P25"/>
    <mergeCell ref="Q25:S25"/>
    <mergeCell ref="H25:J25"/>
    <mergeCell ref="K25:M25"/>
    <mergeCell ref="N27:P27"/>
    <mergeCell ref="Q27:S27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T29:U29"/>
    <mergeCell ref="B30:D30"/>
    <mergeCell ref="E30:G30"/>
    <mergeCell ref="H30:J30"/>
    <mergeCell ref="K30:M30"/>
    <mergeCell ref="N30:P30"/>
    <mergeCell ref="Q30:S30"/>
    <mergeCell ref="T30:U30"/>
    <mergeCell ref="B29:D29"/>
    <mergeCell ref="E29:G29"/>
    <mergeCell ref="H31:J31"/>
    <mergeCell ref="K31:M31"/>
    <mergeCell ref="N29:P29"/>
    <mergeCell ref="Q29:S29"/>
    <mergeCell ref="H29:J29"/>
    <mergeCell ref="K29:M29"/>
    <mergeCell ref="N31:P31"/>
    <mergeCell ref="Q31:S31"/>
    <mergeCell ref="T31:U31"/>
    <mergeCell ref="B32:D32"/>
    <mergeCell ref="E32:G32"/>
    <mergeCell ref="H32:J32"/>
    <mergeCell ref="K32:M32"/>
    <mergeCell ref="N32:P32"/>
    <mergeCell ref="Q32:S32"/>
    <mergeCell ref="T32:U32"/>
    <mergeCell ref="B31:D31"/>
    <mergeCell ref="E31:G31"/>
    <mergeCell ref="T33:U33"/>
    <mergeCell ref="B34:D34"/>
    <mergeCell ref="E34:G34"/>
    <mergeCell ref="H34:J34"/>
    <mergeCell ref="K34:M34"/>
    <mergeCell ref="N34:P34"/>
    <mergeCell ref="Q34:S34"/>
    <mergeCell ref="T34:U34"/>
    <mergeCell ref="B33:D33"/>
    <mergeCell ref="E33:G33"/>
    <mergeCell ref="H35:J35"/>
    <mergeCell ref="K35:M35"/>
    <mergeCell ref="N33:P33"/>
    <mergeCell ref="Q33:S33"/>
    <mergeCell ref="H33:J33"/>
    <mergeCell ref="K33:M33"/>
    <mergeCell ref="N35:P35"/>
    <mergeCell ref="Q35:S35"/>
    <mergeCell ref="T35:U35"/>
    <mergeCell ref="B36:D36"/>
    <mergeCell ref="E36:G36"/>
    <mergeCell ref="H36:J36"/>
    <mergeCell ref="K36:M36"/>
    <mergeCell ref="N36:P36"/>
    <mergeCell ref="Q36:S36"/>
    <mergeCell ref="T36:U36"/>
    <mergeCell ref="B35:D35"/>
    <mergeCell ref="E35:G35"/>
    <mergeCell ref="T37:U37"/>
    <mergeCell ref="B38:D38"/>
    <mergeCell ref="E38:G38"/>
    <mergeCell ref="H38:J38"/>
    <mergeCell ref="K38:M38"/>
    <mergeCell ref="N38:P38"/>
    <mergeCell ref="Q38:S38"/>
    <mergeCell ref="T38:U38"/>
    <mergeCell ref="B37:D37"/>
    <mergeCell ref="E37:G37"/>
    <mergeCell ref="H39:J39"/>
    <mergeCell ref="K39:M39"/>
    <mergeCell ref="N37:P37"/>
    <mergeCell ref="Q37:S37"/>
    <mergeCell ref="H37:J37"/>
    <mergeCell ref="K37:M37"/>
    <mergeCell ref="N39:P39"/>
    <mergeCell ref="Q39:S39"/>
    <mergeCell ref="T39:U39"/>
    <mergeCell ref="B40:D40"/>
    <mergeCell ref="E40:G40"/>
    <mergeCell ref="H40:J40"/>
    <mergeCell ref="K40:M40"/>
    <mergeCell ref="N40:P40"/>
    <mergeCell ref="Q40:S40"/>
    <mergeCell ref="T40:U40"/>
    <mergeCell ref="B39:D39"/>
    <mergeCell ref="E39:G39"/>
    <mergeCell ref="T41:U41"/>
    <mergeCell ref="B42:D42"/>
    <mergeCell ref="E42:G42"/>
    <mergeCell ref="H42:J42"/>
    <mergeCell ref="K42:M42"/>
    <mergeCell ref="N42:P42"/>
    <mergeCell ref="Q42:S42"/>
    <mergeCell ref="T42:U42"/>
    <mergeCell ref="B41:D41"/>
    <mergeCell ref="E41:G41"/>
    <mergeCell ref="H43:J43"/>
    <mergeCell ref="K43:M43"/>
    <mergeCell ref="N41:P41"/>
    <mergeCell ref="Q41:S41"/>
    <mergeCell ref="H41:J41"/>
    <mergeCell ref="K41:M41"/>
    <mergeCell ref="N43:P43"/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  <mergeCell ref="B43:D43"/>
    <mergeCell ref="E43:G43"/>
    <mergeCell ref="T45:U45"/>
    <mergeCell ref="B46:D46"/>
    <mergeCell ref="E46:G46"/>
    <mergeCell ref="H46:J46"/>
    <mergeCell ref="K46:M46"/>
    <mergeCell ref="N46:P46"/>
    <mergeCell ref="Q46:S46"/>
    <mergeCell ref="T46:U46"/>
    <mergeCell ref="B45:D45"/>
    <mergeCell ref="E45:G45"/>
    <mergeCell ref="H47:J47"/>
    <mergeCell ref="K47:M47"/>
    <mergeCell ref="N45:P45"/>
    <mergeCell ref="Q45:S45"/>
    <mergeCell ref="H45:J45"/>
    <mergeCell ref="K45:M45"/>
    <mergeCell ref="N47:P47"/>
    <mergeCell ref="Q47:S47"/>
    <mergeCell ref="T47:U47"/>
    <mergeCell ref="B48:D48"/>
    <mergeCell ref="E48:G48"/>
    <mergeCell ref="H48:J48"/>
    <mergeCell ref="K48:M48"/>
    <mergeCell ref="N48:P48"/>
    <mergeCell ref="Q48:S48"/>
    <mergeCell ref="T48:U48"/>
    <mergeCell ref="B47:D47"/>
    <mergeCell ref="E47:G47"/>
    <mergeCell ref="T49:U49"/>
    <mergeCell ref="B50:D50"/>
    <mergeCell ref="E50:G50"/>
    <mergeCell ref="H50:J50"/>
    <mergeCell ref="K50:M50"/>
    <mergeCell ref="N50:P50"/>
    <mergeCell ref="Q50:S50"/>
    <mergeCell ref="T50:U50"/>
    <mergeCell ref="B49:D49"/>
    <mergeCell ref="E49:G49"/>
    <mergeCell ref="H51:J51"/>
    <mergeCell ref="K51:M51"/>
    <mergeCell ref="N49:P49"/>
    <mergeCell ref="Q49:S49"/>
    <mergeCell ref="H49:J49"/>
    <mergeCell ref="K49:M49"/>
    <mergeCell ref="N51:P51"/>
    <mergeCell ref="Q51:S51"/>
    <mergeCell ref="T51:U51"/>
    <mergeCell ref="B52:D52"/>
    <mergeCell ref="E52:G52"/>
    <mergeCell ref="H52:J52"/>
    <mergeCell ref="K52:M52"/>
    <mergeCell ref="N52:P52"/>
    <mergeCell ref="Q52:S52"/>
    <mergeCell ref="T52:U52"/>
    <mergeCell ref="B51:D51"/>
    <mergeCell ref="E51:G51"/>
    <mergeCell ref="T53:U53"/>
    <mergeCell ref="B54:D54"/>
    <mergeCell ref="E54:G54"/>
    <mergeCell ref="H54:J54"/>
    <mergeCell ref="K54:M54"/>
    <mergeCell ref="N54:P54"/>
    <mergeCell ref="Q54:S54"/>
    <mergeCell ref="T54:U54"/>
    <mergeCell ref="B53:D53"/>
    <mergeCell ref="E53:G53"/>
    <mergeCell ref="H55:J55"/>
    <mergeCell ref="K55:M55"/>
    <mergeCell ref="N53:P53"/>
    <mergeCell ref="Q53:S53"/>
    <mergeCell ref="H53:J53"/>
    <mergeCell ref="K53:M53"/>
    <mergeCell ref="N55:P55"/>
    <mergeCell ref="Q55:S55"/>
    <mergeCell ref="T55:U55"/>
    <mergeCell ref="B56:D56"/>
    <mergeCell ref="E56:G56"/>
    <mergeCell ref="H56:J56"/>
    <mergeCell ref="K56:M56"/>
    <mergeCell ref="N56:P56"/>
    <mergeCell ref="Q56:S56"/>
    <mergeCell ref="T56:U56"/>
    <mergeCell ref="B55:D55"/>
    <mergeCell ref="E55:G55"/>
    <mergeCell ref="T57:U57"/>
    <mergeCell ref="B58:D58"/>
    <mergeCell ref="E58:G58"/>
    <mergeCell ref="H58:J58"/>
    <mergeCell ref="K58:M58"/>
    <mergeCell ref="N58:P58"/>
    <mergeCell ref="Q58:S58"/>
    <mergeCell ref="T58:U58"/>
    <mergeCell ref="B57:D57"/>
    <mergeCell ref="E57:G57"/>
    <mergeCell ref="H59:J59"/>
    <mergeCell ref="K59:M59"/>
    <mergeCell ref="N57:P57"/>
    <mergeCell ref="Q57:S57"/>
    <mergeCell ref="H57:J57"/>
    <mergeCell ref="K57:M57"/>
    <mergeCell ref="N59:P59"/>
    <mergeCell ref="Q59:S59"/>
    <mergeCell ref="T59:U59"/>
    <mergeCell ref="B60:D60"/>
    <mergeCell ref="E60:G60"/>
    <mergeCell ref="H60:J60"/>
    <mergeCell ref="K60:M60"/>
    <mergeCell ref="N60:P60"/>
    <mergeCell ref="Q60:S60"/>
    <mergeCell ref="T60:U60"/>
    <mergeCell ref="B59:D59"/>
    <mergeCell ref="E59:G59"/>
    <mergeCell ref="H61:J61"/>
    <mergeCell ref="K61:M61"/>
    <mergeCell ref="B62:D62"/>
    <mergeCell ref="E62:G62"/>
    <mergeCell ref="H62:J62"/>
    <mergeCell ref="K62:M62"/>
    <mergeCell ref="T61:U61"/>
    <mergeCell ref="N62:P62"/>
    <mergeCell ref="Q62:S62"/>
    <mergeCell ref="T62:U62"/>
    <mergeCell ref="B63:D63"/>
    <mergeCell ref="E63:G63"/>
    <mergeCell ref="H63:J63"/>
    <mergeCell ref="K63:M63"/>
    <mergeCell ref="B61:D61"/>
    <mergeCell ref="E61:G61"/>
    <mergeCell ref="T13:V13"/>
    <mergeCell ref="T14:V14"/>
    <mergeCell ref="T15:V15"/>
    <mergeCell ref="T16:V16"/>
    <mergeCell ref="T17:V17"/>
    <mergeCell ref="N63:P63"/>
    <mergeCell ref="Q63:S63"/>
    <mergeCell ref="T63:U63"/>
    <mergeCell ref="N61:P61"/>
    <mergeCell ref="Q61:S61"/>
    <mergeCell ref="B9:D9"/>
    <mergeCell ref="T12:V12"/>
    <mergeCell ref="H3:J3"/>
    <mergeCell ref="K3:M3"/>
    <mergeCell ref="N3:P3"/>
    <mergeCell ref="Q3:S3"/>
    <mergeCell ref="B12:D12"/>
    <mergeCell ref="E12:G12"/>
    <mergeCell ref="H10:J10"/>
    <mergeCell ref="K10:M10"/>
    <mergeCell ref="T11:V11"/>
    <mergeCell ref="Q10:S10"/>
    <mergeCell ref="T10:V10"/>
    <mergeCell ref="E8:G8"/>
    <mergeCell ref="H8:J8"/>
    <mergeCell ref="N8:P8"/>
    <mergeCell ref="Q11:S11"/>
    <mergeCell ref="N10:P10"/>
    <mergeCell ref="Q9:S9"/>
    <mergeCell ref="H9:J9"/>
    <mergeCell ref="K4:M4"/>
    <mergeCell ref="N4:P4"/>
    <mergeCell ref="Q4:S4"/>
    <mergeCell ref="T4:V4"/>
    <mergeCell ref="A1:V1"/>
    <mergeCell ref="T3:V3"/>
    <mergeCell ref="B4:D4"/>
    <mergeCell ref="E4:G4"/>
    <mergeCell ref="H4:J4"/>
  </mergeCells>
  <phoneticPr fontId="2"/>
  <pageMargins left="0.98425196850393704" right="0.59055118110236227" top="0.98425196850393704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  <ignoredErrors>
    <ignoredError sqref="Q8 Q10:S2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13-4</vt:lpstr>
      <vt:lpstr>'13-4'!Print_Area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2015-04-07T04:18:26Z</cp:lastPrinted>
  <dcterms:created xsi:type="dcterms:W3CDTF">2006-01-26T04:49:49Z</dcterms:created>
  <dcterms:modified xsi:type="dcterms:W3CDTF">2023-03-22T01:34:07Z</dcterms:modified>
</cp:coreProperties>
</file>