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5EC48334-E001-404A-A42D-61E11C0E9CBA}" xr6:coauthVersionLast="36" xr6:coauthVersionMax="36" xr10:uidLastSave="{00000000-0000-0000-0000-000000000000}"/>
  <bookViews>
    <workbookView xWindow="0" yWindow="0" windowWidth="28800" windowHeight="12285" tabRatio="944"/>
  </bookViews>
  <sheets>
    <sheet name="18-11" sheetId="12" r:id="rId1"/>
  </sheets>
  <definedNames>
    <definedName name="_xlnm.Print_Area" localSheetId="0">'18-11'!$A$1:$N$89</definedName>
  </definedNames>
  <calcPr calcId="191029"/>
</workbook>
</file>

<file path=xl/calcChain.xml><?xml version="1.0" encoding="utf-8"?>
<calcChain xmlns="http://schemas.openxmlformats.org/spreadsheetml/2006/main">
  <c r="D87" i="12" l="1"/>
  <c r="C87" i="12"/>
  <c r="D86" i="12"/>
  <c r="C86" i="12"/>
  <c r="D85" i="12"/>
  <c r="C85" i="12"/>
  <c r="D84" i="12"/>
  <c r="D82" i="12"/>
  <c r="C84" i="12"/>
  <c r="D83" i="12"/>
  <c r="C83" i="12"/>
  <c r="N82" i="12"/>
  <c r="M82" i="12"/>
  <c r="L82" i="12"/>
  <c r="K82" i="12"/>
  <c r="J82" i="12"/>
  <c r="I82" i="12"/>
  <c r="H82" i="12"/>
  <c r="G82" i="12"/>
  <c r="F82" i="12"/>
  <c r="E82" i="12"/>
  <c r="D81" i="12"/>
  <c r="C81" i="12"/>
  <c r="D80" i="12"/>
  <c r="C80" i="12"/>
  <c r="D79" i="12"/>
  <c r="C79" i="12"/>
  <c r="D78" i="12"/>
  <c r="C78" i="12"/>
  <c r="C76" i="12"/>
  <c r="D77" i="12"/>
  <c r="D76" i="12" s="1"/>
  <c r="C77" i="12"/>
  <c r="N76" i="12"/>
  <c r="M76" i="12"/>
  <c r="L76" i="12"/>
  <c r="K76" i="12"/>
  <c r="J76" i="12"/>
  <c r="I76" i="12"/>
  <c r="H76" i="12"/>
  <c r="G76" i="12"/>
  <c r="F76" i="12"/>
  <c r="E76" i="12"/>
  <c r="D75" i="12"/>
  <c r="C75" i="12"/>
  <c r="D74" i="12"/>
  <c r="C74" i="12"/>
  <c r="D73" i="12"/>
  <c r="C73" i="12"/>
  <c r="D72" i="12"/>
  <c r="C72" i="12"/>
  <c r="D71" i="12"/>
  <c r="D70" i="12" s="1"/>
  <c r="C71" i="12"/>
  <c r="C70" i="12" s="1"/>
  <c r="D69" i="12"/>
  <c r="C69" i="12"/>
  <c r="D68" i="12"/>
  <c r="C68" i="12"/>
  <c r="D67" i="12"/>
  <c r="C67" i="12"/>
  <c r="D66" i="12"/>
  <c r="C66" i="12"/>
  <c r="D65" i="12"/>
  <c r="D64" i="12" s="1"/>
  <c r="C65" i="12"/>
  <c r="C64" i="12" s="1"/>
  <c r="N64" i="12"/>
  <c r="M64" i="12"/>
  <c r="L64" i="12"/>
  <c r="K64" i="12"/>
  <c r="J64" i="12"/>
  <c r="I64" i="12"/>
  <c r="H64" i="12"/>
  <c r="G64" i="12"/>
  <c r="F64" i="12"/>
  <c r="E64" i="12"/>
  <c r="N52" i="12"/>
  <c r="M52" i="12"/>
  <c r="L52" i="12"/>
  <c r="K52" i="12"/>
  <c r="J52" i="12"/>
  <c r="I52" i="12"/>
  <c r="H52" i="12"/>
  <c r="G52" i="12"/>
  <c r="F52" i="12"/>
  <c r="E52" i="12"/>
  <c r="D57" i="12"/>
  <c r="C57" i="12"/>
  <c r="D56" i="12"/>
  <c r="C56" i="12"/>
  <c r="D55" i="12"/>
  <c r="C55" i="12"/>
  <c r="D54" i="12"/>
  <c r="C54" i="12"/>
  <c r="D53" i="12"/>
  <c r="D52" i="12" s="1"/>
  <c r="C53" i="12"/>
  <c r="C52" i="12" s="1"/>
  <c r="N70" i="12"/>
  <c r="M70" i="12"/>
  <c r="L70" i="12"/>
  <c r="K70" i="12"/>
  <c r="J70" i="12"/>
  <c r="I70" i="12"/>
  <c r="H70" i="12"/>
  <c r="G70" i="12"/>
  <c r="F70" i="12"/>
  <c r="E70" i="12"/>
  <c r="C63" i="12"/>
  <c r="D60" i="12"/>
  <c r="D61" i="12"/>
  <c r="D62" i="12"/>
  <c r="D63" i="12"/>
  <c r="D59" i="12"/>
  <c r="C60" i="12"/>
  <c r="C61" i="12"/>
  <c r="C62" i="12"/>
  <c r="C59" i="12"/>
  <c r="N58" i="12"/>
  <c r="M58" i="12"/>
  <c r="L58" i="12"/>
  <c r="K58" i="12"/>
  <c r="J58" i="12"/>
  <c r="I58" i="12"/>
  <c r="F58" i="12"/>
  <c r="E58" i="12"/>
  <c r="H58" i="12"/>
  <c r="G58" i="12"/>
  <c r="D34" i="12"/>
  <c r="E34" i="12"/>
  <c r="F34" i="12"/>
  <c r="G34" i="12"/>
  <c r="H34" i="12"/>
  <c r="I34" i="12"/>
  <c r="J34" i="12"/>
  <c r="K34" i="12"/>
  <c r="L34" i="12"/>
  <c r="M34" i="12"/>
  <c r="N34" i="12"/>
  <c r="C34" i="12"/>
  <c r="F93" i="12"/>
  <c r="F4" i="12" s="1"/>
  <c r="F127" i="12"/>
  <c r="F161" i="12"/>
  <c r="F195" i="12"/>
  <c r="G93" i="12"/>
  <c r="G127" i="12"/>
  <c r="G161" i="12"/>
  <c r="G195" i="12"/>
  <c r="C195" i="12" s="1"/>
  <c r="H93" i="12"/>
  <c r="D93" i="12" s="1"/>
  <c r="H127" i="12"/>
  <c r="H4" i="12" s="1"/>
  <c r="H161" i="12"/>
  <c r="D161" i="12" s="1"/>
  <c r="H195" i="12"/>
  <c r="I93" i="12"/>
  <c r="I127" i="12"/>
  <c r="I161" i="12"/>
  <c r="I195" i="12"/>
  <c r="I4" i="12" s="1"/>
  <c r="J93" i="12"/>
  <c r="J127" i="12"/>
  <c r="D127" i="12" s="1"/>
  <c r="J4" i="12"/>
  <c r="J161" i="12"/>
  <c r="J195" i="12"/>
  <c r="K93" i="12"/>
  <c r="K4" i="12" s="1"/>
  <c r="K127" i="12"/>
  <c r="K161" i="12"/>
  <c r="K195" i="12"/>
  <c r="L93" i="12"/>
  <c r="L127" i="12"/>
  <c r="L161" i="12"/>
  <c r="L195" i="12"/>
  <c r="L4" i="12" s="1"/>
  <c r="M93" i="12"/>
  <c r="M127" i="12"/>
  <c r="M161" i="12"/>
  <c r="M4" i="12" s="1"/>
  <c r="M195" i="12"/>
  <c r="N93" i="12"/>
  <c r="N127" i="12"/>
  <c r="N161" i="12"/>
  <c r="N4" i="12" s="1"/>
  <c r="N195" i="12"/>
  <c r="F5" i="12"/>
  <c r="D5" i="12" s="1"/>
  <c r="G5" i="12"/>
  <c r="H5" i="12"/>
  <c r="I5" i="12"/>
  <c r="C5" i="12" s="1"/>
  <c r="J5" i="12"/>
  <c r="K5" i="12"/>
  <c r="L5" i="12"/>
  <c r="M5" i="12"/>
  <c r="N5" i="12"/>
  <c r="F6" i="12"/>
  <c r="D6" i="12" s="1"/>
  <c r="G6" i="12"/>
  <c r="H6" i="12"/>
  <c r="I6" i="12"/>
  <c r="J6" i="12"/>
  <c r="K6" i="12"/>
  <c r="L6" i="12"/>
  <c r="M6" i="12"/>
  <c r="N6" i="12"/>
  <c r="F7" i="12"/>
  <c r="G7" i="12"/>
  <c r="H7" i="12"/>
  <c r="I7" i="12"/>
  <c r="J7" i="12"/>
  <c r="K7" i="12"/>
  <c r="L7" i="12"/>
  <c r="M7" i="12"/>
  <c r="N7" i="12"/>
  <c r="F8" i="12"/>
  <c r="G8" i="12"/>
  <c r="H8" i="12"/>
  <c r="I8" i="12"/>
  <c r="J8" i="12"/>
  <c r="D8" i="12" s="1"/>
  <c r="K8" i="12"/>
  <c r="L8" i="12"/>
  <c r="M8" i="12"/>
  <c r="N8" i="12"/>
  <c r="F9" i="12"/>
  <c r="D9" i="12" s="1"/>
  <c r="G9" i="12"/>
  <c r="C9" i="12"/>
  <c r="H9" i="12"/>
  <c r="I9" i="12"/>
  <c r="J9" i="12"/>
  <c r="K9" i="12"/>
  <c r="L9" i="12"/>
  <c r="M9" i="12"/>
  <c r="N9" i="12"/>
  <c r="F10" i="12"/>
  <c r="G10" i="12"/>
  <c r="H10" i="12"/>
  <c r="I10" i="12"/>
  <c r="J10" i="12"/>
  <c r="K10" i="12"/>
  <c r="L10" i="12"/>
  <c r="M10" i="12"/>
  <c r="N10" i="12"/>
  <c r="D10" i="12" s="1"/>
  <c r="F11" i="12"/>
  <c r="G11" i="12"/>
  <c r="H11" i="12"/>
  <c r="D11" i="12" s="1"/>
  <c r="I11" i="12"/>
  <c r="C11" i="12" s="1"/>
  <c r="J11" i="12"/>
  <c r="K11" i="12"/>
  <c r="L11" i="12"/>
  <c r="M11" i="12"/>
  <c r="N11" i="12"/>
  <c r="F12" i="12"/>
  <c r="G12" i="12"/>
  <c r="C12" i="12" s="1"/>
  <c r="H12" i="12"/>
  <c r="I12" i="12"/>
  <c r="J12" i="12"/>
  <c r="D12" i="12" s="1"/>
  <c r="K12" i="12"/>
  <c r="L12" i="12"/>
  <c r="M12" i="12"/>
  <c r="N12" i="12"/>
  <c r="F13" i="12"/>
  <c r="G13" i="12"/>
  <c r="H13" i="12"/>
  <c r="I13" i="12"/>
  <c r="J13" i="12"/>
  <c r="K13" i="12"/>
  <c r="L13" i="12"/>
  <c r="M13" i="12"/>
  <c r="N13" i="12"/>
  <c r="F14" i="12"/>
  <c r="G14" i="12"/>
  <c r="H14" i="12"/>
  <c r="D14" i="12" s="1"/>
  <c r="I14" i="12"/>
  <c r="J14" i="12"/>
  <c r="K14" i="12"/>
  <c r="L14" i="12"/>
  <c r="M14" i="12"/>
  <c r="N14" i="12"/>
  <c r="F15" i="12"/>
  <c r="D15" i="12" s="1"/>
  <c r="G15" i="12"/>
  <c r="H15" i="12"/>
  <c r="I15" i="12"/>
  <c r="C15" i="12" s="1"/>
  <c r="J15" i="12"/>
  <c r="K15" i="12"/>
  <c r="L15" i="12"/>
  <c r="M15" i="12"/>
  <c r="N15" i="12"/>
  <c r="F16" i="12"/>
  <c r="D16" i="12" s="1"/>
  <c r="G16" i="12"/>
  <c r="H16" i="12"/>
  <c r="I16" i="12"/>
  <c r="J16" i="12"/>
  <c r="K16" i="12"/>
  <c r="L16" i="12"/>
  <c r="M16" i="12"/>
  <c r="N16" i="12"/>
  <c r="F17" i="12"/>
  <c r="G17" i="12"/>
  <c r="H17" i="12"/>
  <c r="I17" i="12"/>
  <c r="J17" i="12"/>
  <c r="D17" i="12" s="1"/>
  <c r="K17" i="12"/>
  <c r="L17" i="12"/>
  <c r="M17" i="12"/>
  <c r="N17" i="12"/>
  <c r="F18" i="12"/>
  <c r="G18" i="12"/>
  <c r="H18" i="12"/>
  <c r="D18" i="12" s="1"/>
  <c r="I18" i="12"/>
  <c r="J18" i="12"/>
  <c r="K18" i="12"/>
  <c r="L18" i="12"/>
  <c r="M18" i="12"/>
  <c r="N18" i="12"/>
  <c r="F19" i="12"/>
  <c r="D19" i="12" s="1"/>
  <c r="G19" i="12"/>
  <c r="H19" i="12"/>
  <c r="I19" i="12"/>
  <c r="J19" i="12"/>
  <c r="K19" i="12"/>
  <c r="L19" i="12"/>
  <c r="M19" i="12"/>
  <c r="N19" i="12"/>
  <c r="F20" i="12"/>
  <c r="D20" i="12" s="1"/>
  <c r="G20" i="12"/>
  <c r="H20" i="12"/>
  <c r="I20" i="12"/>
  <c r="J20" i="12"/>
  <c r="K20" i="12"/>
  <c r="L20" i="12"/>
  <c r="M20" i="12"/>
  <c r="N20" i="12"/>
  <c r="F21" i="12"/>
  <c r="D21" i="12" s="1"/>
  <c r="G21" i="12"/>
  <c r="H21" i="12"/>
  <c r="I21" i="12"/>
  <c r="C21" i="12" s="1"/>
  <c r="J21" i="12"/>
  <c r="K21" i="12"/>
  <c r="L21" i="12"/>
  <c r="M21" i="12"/>
  <c r="N21" i="12"/>
  <c r="F22" i="12"/>
  <c r="G22" i="12"/>
  <c r="C22" i="12" s="1"/>
  <c r="H22" i="12"/>
  <c r="D22" i="12" s="1"/>
  <c r="I22" i="12"/>
  <c r="J22" i="12"/>
  <c r="K22" i="12"/>
  <c r="L22" i="12"/>
  <c r="M22" i="12"/>
  <c r="F23" i="12"/>
  <c r="G23" i="12"/>
  <c r="H23" i="12"/>
  <c r="I23" i="12"/>
  <c r="J23" i="12"/>
  <c r="K23" i="12"/>
  <c r="L23" i="12"/>
  <c r="M23" i="12"/>
  <c r="N23" i="12"/>
  <c r="F24" i="12"/>
  <c r="G24" i="12"/>
  <c r="C24" i="12" s="1"/>
  <c r="H24" i="12"/>
  <c r="I24" i="12"/>
  <c r="J24" i="12"/>
  <c r="D24" i="12" s="1"/>
  <c r="K24" i="12"/>
  <c r="L24" i="12"/>
  <c r="M24" i="12"/>
  <c r="N24" i="12"/>
  <c r="F25" i="12"/>
  <c r="D25" i="12" s="1"/>
  <c r="G25" i="12"/>
  <c r="H25" i="12"/>
  <c r="I25" i="12"/>
  <c r="C25" i="12" s="1"/>
  <c r="J25" i="12"/>
  <c r="K25" i="12"/>
  <c r="L25" i="12"/>
  <c r="M25" i="12"/>
  <c r="N25" i="12"/>
  <c r="F26" i="12"/>
  <c r="G26" i="12"/>
  <c r="H26" i="12"/>
  <c r="I26" i="12"/>
  <c r="J26" i="12"/>
  <c r="D26" i="12" s="1"/>
  <c r="K26" i="12"/>
  <c r="L26" i="12"/>
  <c r="M26" i="12"/>
  <c r="N26" i="12"/>
  <c r="F27" i="12"/>
  <c r="G27" i="12"/>
  <c r="H27" i="12"/>
  <c r="D27" i="12" s="1"/>
  <c r="I27" i="12"/>
  <c r="C27" i="12" s="1"/>
  <c r="J27" i="12"/>
  <c r="K27" i="12"/>
  <c r="L27" i="12"/>
  <c r="M27" i="12"/>
  <c r="N27" i="12"/>
  <c r="F28" i="12"/>
  <c r="G28" i="12"/>
  <c r="I28" i="12"/>
  <c r="J28" i="12"/>
  <c r="K28" i="12"/>
  <c r="L28" i="12"/>
  <c r="D28" i="12" s="1"/>
  <c r="M28" i="12"/>
  <c r="N28" i="12"/>
  <c r="F29" i="12"/>
  <c r="D29" i="12" s="1"/>
  <c r="G29" i="12"/>
  <c r="H29" i="12"/>
  <c r="I29" i="12"/>
  <c r="J29" i="12"/>
  <c r="K29" i="12"/>
  <c r="L29" i="12"/>
  <c r="M29" i="12"/>
  <c r="N29" i="12"/>
  <c r="F30" i="12"/>
  <c r="D30" i="12" s="1"/>
  <c r="G30" i="12"/>
  <c r="H30" i="12"/>
  <c r="I30" i="12"/>
  <c r="J30" i="12"/>
  <c r="K30" i="12"/>
  <c r="L30" i="12"/>
  <c r="M30" i="12"/>
  <c r="N30" i="12"/>
  <c r="F31" i="12"/>
  <c r="G31" i="12"/>
  <c r="C31" i="12" s="1"/>
  <c r="I31" i="12"/>
  <c r="J31" i="12"/>
  <c r="D31" i="12" s="1"/>
  <c r="K31" i="12"/>
  <c r="L31" i="12"/>
  <c r="M31" i="12"/>
  <c r="N31" i="12"/>
  <c r="F32" i="12"/>
  <c r="D32" i="12" s="1"/>
  <c r="G32" i="12"/>
  <c r="C32" i="12" s="1"/>
  <c r="H32" i="12"/>
  <c r="I32" i="12"/>
  <c r="J32" i="12"/>
  <c r="K32" i="12"/>
  <c r="L32" i="12"/>
  <c r="M32" i="12"/>
  <c r="N32" i="12"/>
  <c r="F33" i="12"/>
  <c r="G33" i="12"/>
  <c r="H33" i="12"/>
  <c r="D33" i="12" s="1"/>
  <c r="I33" i="12"/>
  <c r="J33" i="12"/>
  <c r="K33" i="12"/>
  <c r="L33" i="12"/>
  <c r="M33" i="12"/>
  <c r="N33" i="12"/>
  <c r="E9" i="12"/>
  <c r="E10" i="12"/>
  <c r="E11" i="12"/>
  <c r="E12" i="12"/>
  <c r="E13" i="12"/>
  <c r="C13" i="12" s="1"/>
  <c r="E14" i="12"/>
  <c r="C14" i="12" s="1"/>
  <c r="E15" i="12"/>
  <c r="E16" i="12"/>
  <c r="C16" i="12"/>
  <c r="E17" i="12"/>
  <c r="C17" i="12" s="1"/>
  <c r="E18" i="12"/>
  <c r="C18" i="12" s="1"/>
  <c r="E19" i="12"/>
  <c r="C19" i="12"/>
  <c r="E20" i="12"/>
  <c r="C20" i="12" s="1"/>
  <c r="E21" i="12"/>
  <c r="E22" i="12"/>
  <c r="E23" i="12"/>
  <c r="C23" i="12"/>
  <c r="E24" i="12"/>
  <c r="E25" i="12"/>
  <c r="E26" i="12"/>
  <c r="C26" i="12" s="1"/>
  <c r="E27" i="12"/>
  <c r="E28" i="12"/>
  <c r="C28" i="12" s="1"/>
  <c r="E29" i="12"/>
  <c r="C29" i="12" s="1"/>
  <c r="E30" i="12"/>
  <c r="C30" i="12" s="1"/>
  <c r="E31" i="12"/>
  <c r="E32" i="12"/>
  <c r="E33" i="12"/>
  <c r="C33" i="12"/>
  <c r="E5" i="12"/>
  <c r="E6" i="12"/>
  <c r="C6" i="12" s="1"/>
  <c r="E7" i="12"/>
  <c r="C7" i="12"/>
  <c r="E8" i="12"/>
  <c r="C8" i="12"/>
  <c r="E93" i="12"/>
  <c r="C93" i="12" s="1"/>
  <c r="E127" i="12"/>
  <c r="C127" i="12"/>
  <c r="E161" i="12"/>
  <c r="C161" i="12" s="1"/>
  <c r="E195" i="12"/>
  <c r="D23" i="12"/>
  <c r="D13" i="12"/>
  <c r="C10" i="12"/>
  <c r="D7" i="12"/>
  <c r="D200" i="12"/>
  <c r="C200" i="12"/>
  <c r="D199" i="12"/>
  <c r="C199" i="12"/>
  <c r="D198" i="12"/>
  <c r="C198" i="12"/>
  <c r="D197" i="12"/>
  <c r="C197" i="12"/>
  <c r="D196" i="12"/>
  <c r="C196" i="12"/>
  <c r="D195" i="12"/>
  <c r="D166" i="12"/>
  <c r="C166" i="12"/>
  <c r="D165" i="12"/>
  <c r="C165" i="12"/>
  <c r="D164" i="12"/>
  <c r="C164" i="12"/>
  <c r="D163" i="12"/>
  <c r="C163" i="12"/>
  <c r="D162" i="12"/>
  <c r="C162" i="12"/>
  <c r="D132" i="12"/>
  <c r="C132" i="12"/>
  <c r="D131" i="12"/>
  <c r="C131" i="12"/>
  <c r="D130" i="12"/>
  <c r="C130" i="12"/>
  <c r="D129" i="12"/>
  <c r="C129" i="12"/>
  <c r="D128" i="12"/>
  <c r="C128" i="12"/>
  <c r="C94" i="12"/>
  <c r="D94" i="12"/>
  <c r="C95" i="12"/>
  <c r="D95" i="12"/>
  <c r="C96" i="12"/>
  <c r="D96" i="12"/>
  <c r="C97" i="12"/>
  <c r="D97" i="12"/>
  <c r="C98" i="12"/>
  <c r="D98" i="12"/>
  <c r="C58" i="12"/>
  <c r="D58" i="12"/>
  <c r="G4" i="12"/>
  <c r="C82" i="12"/>
  <c r="D4" i="12" l="1"/>
  <c r="E4" i="12"/>
  <c r="C4" i="12" s="1"/>
</calcChain>
</file>

<file path=xl/sharedStrings.xml><?xml version="1.0" encoding="utf-8"?>
<sst xmlns="http://schemas.openxmlformats.org/spreadsheetml/2006/main" count="322" uniqueCount="31">
  <si>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</si>
  <si>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</si>
  <si>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</si>
  <si>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</si>
  <si>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浅科村</t>
    <rPh sb="0" eb="3">
      <t>アサシナムラ</t>
    </rPh>
    <phoneticPr fontId="2"/>
  </si>
  <si>
    <t>年度</t>
    <rPh sb="0" eb="2">
      <t>ネンド</t>
    </rPh>
    <phoneticPr fontId="2"/>
  </si>
  <si>
    <t>平成12年度</t>
    <rPh sb="0" eb="2">
      <t>ヘイセイ</t>
    </rPh>
    <rPh sb="4" eb="6">
      <t>ネンド</t>
    </rPh>
    <phoneticPr fontId="2"/>
  </si>
  <si>
    <t>鉄骨造</t>
    <rPh sb="0" eb="2">
      <t>テッコツ</t>
    </rPh>
    <rPh sb="2" eb="3">
      <t>ヅク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</si>
  <si>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</si>
  <si>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</si>
  <si>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</si>
  <si>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</si>
  <si>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</si>
  <si>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住宅・アパート</t>
    <rPh sb="0" eb="2">
      <t>ジュウタク</t>
    </rPh>
    <phoneticPr fontId="2"/>
  </si>
  <si>
    <t>事務所・店舗・百貨店</t>
    <rPh sb="0" eb="3">
      <t>ジムショ</t>
    </rPh>
    <rPh sb="4" eb="6">
      <t>テンポ</t>
    </rPh>
    <rPh sb="7" eb="10">
      <t>ヒャッカテン</t>
    </rPh>
    <phoneticPr fontId="2"/>
  </si>
  <si>
    <t>工場・倉庫</t>
    <rPh sb="0" eb="2">
      <t>コウジョウ</t>
    </rPh>
    <rPh sb="3" eb="5">
      <t>ソウコ</t>
    </rPh>
    <phoneticPr fontId="2"/>
  </si>
  <si>
    <t>ホテル・病院</t>
    <rPh sb="4" eb="6">
      <t>ビョウイン</t>
    </rPh>
    <phoneticPr fontId="2"/>
  </si>
  <si>
    <t>鉄骨・鉄筋コンクリート造</t>
    <rPh sb="0" eb="2">
      <t>テッコツ</t>
    </rPh>
    <rPh sb="3" eb="5">
      <t>テッキン</t>
    </rPh>
    <rPh sb="11" eb="12">
      <t>ヅク</t>
    </rPh>
    <phoneticPr fontId="2"/>
  </si>
  <si>
    <t>鉄筋コンクリート造</t>
    <rPh sb="0" eb="2">
      <t>テッキン</t>
    </rPh>
    <rPh sb="8" eb="9">
      <t>ヅク</t>
    </rPh>
    <phoneticPr fontId="2"/>
  </si>
  <si>
    <t>軽量鉄骨造</t>
    <rPh sb="0" eb="2">
      <t>ケイリョウ</t>
    </rPh>
    <rPh sb="2" eb="4">
      <t>テッコツ</t>
    </rPh>
    <rPh sb="4" eb="5">
      <t>ヅク</t>
    </rPh>
    <phoneticPr fontId="2"/>
  </si>
  <si>
    <t>れんが造・ｺﾝｸﾘｰﾄﾌﾞﾛｯｸ造</t>
    <rPh sb="3" eb="4">
      <t>ヅク</t>
    </rPh>
    <rPh sb="16" eb="17">
      <t>ヅク</t>
    </rPh>
    <phoneticPr fontId="2"/>
  </si>
  <si>
    <t>望月町</t>
    <rPh sb="0" eb="2">
      <t>モチヅキ</t>
    </rPh>
    <rPh sb="2" eb="3">
      <t>マチ</t>
    </rPh>
    <phoneticPr fontId="2"/>
  </si>
  <si>
    <t>総数</t>
  </si>
  <si>
    <t>96　非木造家屋の状況</t>
    <rPh sb="3" eb="4">
      <t>ヒ</t>
    </rPh>
    <rPh sb="4" eb="6">
      <t>モクゾウ</t>
    </rPh>
    <rPh sb="6" eb="8">
      <t>カオク</t>
    </rPh>
    <rPh sb="9" eb="11">
      <t>ジョウキョウ</t>
    </rPh>
    <phoneticPr fontId="2"/>
  </si>
  <si>
    <t>鉄骨・鉄筋コンクリート造</t>
  </si>
  <si>
    <t>鉄筋コンクリート造</t>
  </si>
  <si>
    <t>鉄骨造</t>
  </si>
  <si>
    <t>軽量鉄骨造</t>
  </si>
  <si>
    <t>れんが造・ｺﾝｸﾘｰﾄﾌﾞﾛｯｸ造</t>
  </si>
  <si>
    <t>18-11　非木造家屋の状況</t>
    <rPh sb="6" eb="7">
      <t>ヒ</t>
    </rPh>
    <rPh sb="7" eb="9">
      <t>モクゾウ</t>
    </rPh>
    <rPh sb="9" eb="11">
      <t>カオク</t>
    </rPh>
    <rPh sb="12" eb="14">
      <t>ジョウキョウ</t>
    </rPh>
    <phoneticPr fontId="2"/>
  </si>
  <si>
    <t>平成15年度</t>
    <rPh sb="0" eb="2">
      <t>ヘイセイ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</si>
</sst>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38" fontId="3" fillId="0" borderId="6" xfId="1" applyFont="1" applyBorder="1" applyAlignment="1">
      <alignment vertical="center"/>
    </xf>
    <xf numFmtId="0" fontId="3" fillId="0" borderId="8" xfId="0" applyFont="1" applyBorder="1" applyAlignment="1">
      <alignment horizontal="distributed" vertical="center"/>
    </xf>
    <xf numFmtId="38" fontId="3" fillId="0" borderId="9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2" xfId="0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38" fontId="5" fillId="0" borderId="2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38" fontId="5" fillId="0" borderId="13" xfId="1" applyFont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vertical="center"/>
    </xf>
    <xf numFmtId="0" fontId="3" fillId="0" borderId="14" xfId="0" applyFont="1" applyFill="1" applyBorder="1" applyAlignment="1">
      <alignment horizontal="distributed" vertical="center"/>
    </xf>
    <xf numFmtId="38" fontId="5" fillId="0" borderId="14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0" fontId="3" fillId="0" borderId="26" xfId="0" applyFont="1" applyFill="1" applyBorder="1" applyAlignment="1">
      <alignment horizontal="distributed" vertical="center"/>
    </xf>
    <xf numFmtId="38" fontId="5" fillId="0" borderId="26" xfId="1" applyFont="1" applyFill="1" applyBorder="1" applyAlignment="1">
      <alignment vertical="center"/>
    </xf>
    <xf numFmtId="38" fontId="5" fillId="0" borderId="27" xfId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5"/>
  <sheetViews>
    <sheetView showGridLines="0" tabSelected="1" view="pageBreakPreview" zoomScale="75" zoomScaleNormal="75" zoomScaleSheetLayoutView="75" workbookViewId="0">
      <pane xSplit="2" ySplit="3" topLeftCell="C62" activePane="bottomRight" state="frozen"/>
      <selection pane="topRight" activeCell="C1" sqref="C1"/>
      <selection pane="bottomLeft" activeCell="A4" sqref="A4"/>
      <selection pane="bottomRight" activeCell="A88" sqref="A88"/>
    </sheetView>
  </sheetViews>
  <sheetFormatPr defaultRowHeight="13.5"/>
  <cols>
    <col min="1" max="1" width="12.875" style="2" customWidth="1"/>
    <col min="2" max="2" width="33.625" style="2" customWidth="1"/>
    <col min="3" max="6" width="9.75" style="2" customWidth="1"/>
    <col min="7" max="14" width="10.75" style="2" customWidth="1"/>
    <col min="15" max="16384" width="9" style="2"/>
  </cols>
  <sheetData>
    <row r="1" spans="1:14" ht="15" customHeight="1" thickBot="1">
      <c r="A1" s="1" t="s">
        <v>29</v>
      </c>
      <c r="D1" s="15"/>
      <c r="N1" s="3" t="s">
        <v>12</v>
      </c>
    </row>
    <row r="2" spans="1:14" ht="15" customHeight="1">
      <c r="A2" s="67" t="s">
        <v>5</v>
      </c>
      <c r="B2" s="61" t="s">
        <v>8</v>
      </c>
      <c r="C2" s="57" t="s">
        <v>0</v>
      </c>
      <c r="D2" s="57"/>
      <c r="E2" s="57" t="s">
        <v>13</v>
      </c>
      <c r="F2" s="57"/>
      <c r="G2" s="57" t="s">
        <v>14</v>
      </c>
      <c r="H2" s="57"/>
      <c r="I2" s="57" t="s">
        <v>15</v>
      </c>
      <c r="J2" s="57"/>
      <c r="K2" s="57" t="s">
        <v>16</v>
      </c>
      <c r="L2" s="57"/>
      <c r="M2" s="57" t="s">
        <v>3</v>
      </c>
      <c r="N2" s="63"/>
    </row>
    <row r="3" spans="1:14" ht="15" customHeight="1">
      <c r="A3" s="68"/>
      <c r="B3" s="62"/>
      <c r="C3" s="4" t="s">
        <v>9</v>
      </c>
      <c r="D3" s="4" t="s">
        <v>10</v>
      </c>
      <c r="E3" s="4" t="s">
        <v>9</v>
      </c>
      <c r="F3" s="4" t="s">
        <v>10</v>
      </c>
      <c r="G3" s="4" t="s">
        <v>9</v>
      </c>
      <c r="H3" s="4" t="s">
        <v>10</v>
      </c>
      <c r="I3" s="4" t="s">
        <v>9</v>
      </c>
      <c r="J3" s="4" t="s">
        <v>10</v>
      </c>
      <c r="K3" s="4" t="s">
        <v>9</v>
      </c>
      <c r="L3" s="4" t="s">
        <v>10</v>
      </c>
      <c r="M3" s="4" t="s">
        <v>9</v>
      </c>
      <c r="N3" s="37" t="s">
        <v>10</v>
      </c>
    </row>
    <row r="4" spans="1:14" ht="15" hidden="1" customHeight="1">
      <c r="A4" s="52" t="s">
        <v>6</v>
      </c>
      <c r="B4" s="29" t="s">
        <v>0</v>
      </c>
      <c r="C4" s="30">
        <f t="shared" ref="C4:C33" si="0">SUM(E4,G4,I4,K4,M4)</f>
        <v>9209</v>
      </c>
      <c r="D4" s="30">
        <f t="shared" ref="D4:D33" si="1">SUM(F4,H4,J4,L4,N4)</f>
        <v>1807714</v>
      </c>
      <c r="E4" s="30">
        <f t="shared" ref="E4:N4" si="2">SUM(E93,E127,E161,E195)</f>
        <v>2786</v>
      </c>
      <c r="F4" s="30">
        <f t="shared" si="2"/>
        <v>448806</v>
      </c>
      <c r="G4" s="30">
        <f t="shared" si="2"/>
        <v>1059</v>
      </c>
      <c r="H4" s="30">
        <f t="shared" si="2"/>
        <v>475704</v>
      </c>
      <c r="I4" s="30">
        <f t="shared" si="2"/>
        <v>2364</v>
      </c>
      <c r="J4" s="30">
        <f t="shared" si="2"/>
        <v>696211</v>
      </c>
      <c r="K4" s="30">
        <f t="shared" si="2"/>
        <v>49</v>
      </c>
      <c r="L4" s="30">
        <f t="shared" si="2"/>
        <v>72450</v>
      </c>
      <c r="M4" s="30">
        <f t="shared" si="2"/>
        <v>2951</v>
      </c>
      <c r="N4" s="38">
        <f t="shared" si="2"/>
        <v>114543</v>
      </c>
    </row>
    <row r="5" spans="1:14" ht="15" hidden="1" customHeight="1">
      <c r="A5" s="52"/>
      <c r="B5" s="34" t="s">
        <v>17</v>
      </c>
      <c r="C5" s="30">
        <f t="shared" si="0"/>
        <v>11</v>
      </c>
      <c r="D5" s="30">
        <f t="shared" si="1"/>
        <v>26801</v>
      </c>
      <c r="E5" s="30">
        <f t="shared" ref="E5:N5" si="3">SUM(E94,E128,E162,E196)</f>
        <v>3</v>
      </c>
      <c r="F5" s="30">
        <f t="shared" si="3"/>
        <v>10184</v>
      </c>
      <c r="G5" s="30">
        <f t="shared" si="3"/>
        <v>3</v>
      </c>
      <c r="H5" s="30">
        <f t="shared" si="3"/>
        <v>2553</v>
      </c>
      <c r="I5" s="30">
        <f t="shared" si="3"/>
        <v>1</v>
      </c>
      <c r="J5" s="30">
        <f t="shared" si="3"/>
        <v>7743</v>
      </c>
      <c r="K5" s="30">
        <f t="shared" si="3"/>
        <v>2</v>
      </c>
      <c r="L5" s="30">
        <f t="shared" si="3"/>
        <v>6269</v>
      </c>
      <c r="M5" s="30">
        <f t="shared" si="3"/>
        <v>2</v>
      </c>
      <c r="N5" s="38">
        <f t="shared" si="3"/>
        <v>52</v>
      </c>
    </row>
    <row r="6" spans="1:14" ht="15" hidden="1" customHeight="1">
      <c r="A6" s="52"/>
      <c r="B6" s="34" t="s">
        <v>18</v>
      </c>
      <c r="C6" s="30">
        <f t="shared" si="0"/>
        <v>545</v>
      </c>
      <c r="D6" s="30">
        <f t="shared" si="1"/>
        <v>245634</v>
      </c>
      <c r="E6" s="30">
        <f t="shared" ref="E6:N6" si="4">SUM(E95,E129,E163,E197)</f>
        <v>316</v>
      </c>
      <c r="F6" s="30">
        <f t="shared" si="4"/>
        <v>100945</v>
      </c>
      <c r="G6" s="30">
        <f t="shared" si="4"/>
        <v>91</v>
      </c>
      <c r="H6" s="30">
        <f t="shared" si="4"/>
        <v>62216</v>
      </c>
      <c r="I6" s="30">
        <f t="shared" si="4"/>
        <v>65</v>
      </c>
      <c r="J6" s="30">
        <f t="shared" si="4"/>
        <v>56749</v>
      </c>
      <c r="K6" s="30">
        <f t="shared" si="4"/>
        <v>16</v>
      </c>
      <c r="L6" s="30">
        <f t="shared" si="4"/>
        <v>23582</v>
      </c>
      <c r="M6" s="30">
        <f t="shared" si="4"/>
        <v>57</v>
      </c>
      <c r="N6" s="38">
        <f t="shared" si="4"/>
        <v>2142</v>
      </c>
    </row>
    <row r="7" spans="1:14" ht="15" hidden="1" customHeight="1">
      <c r="A7" s="52"/>
      <c r="B7" s="34" t="s">
        <v>7</v>
      </c>
      <c r="C7" s="30">
        <f t="shared" si="0"/>
        <v>2843</v>
      </c>
      <c r="D7" s="30">
        <f t="shared" si="1"/>
        <v>1099268</v>
      </c>
      <c r="E7" s="30">
        <f t="shared" ref="E7:N7" si="5">SUM(E96,E130,E164,E198)</f>
        <v>675</v>
      </c>
      <c r="F7" s="30">
        <f t="shared" si="5"/>
        <v>107574</v>
      </c>
      <c r="G7" s="30">
        <f t="shared" si="5"/>
        <v>728</v>
      </c>
      <c r="H7" s="30">
        <f t="shared" si="5"/>
        <v>386735</v>
      </c>
      <c r="I7" s="30">
        <f t="shared" si="5"/>
        <v>1168</v>
      </c>
      <c r="J7" s="30">
        <f t="shared" si="5"/>
        <v>532217</v>
      </c>
      <c r="K7" s="30">
        <f t="shared" si="5"/>
        <v>27</v>
      </c>
      <c r="L7" s="30">
        <f t="shared" si="5"/>
        <v>41649</v>
      </c>
      <c r="M7" s="30">
        <f t="shared" si="5"/>
        <v>245</v>
      </c>
      <c r="N7" s="38">
        <f t="shared" si="5"/>
        <v>31093</v>
      </c>
    </row>
    <row r="8" spans="1:14" ht="15" hidden="1" customHeight="1">
      <c r="A8" s="52"/>
      <c r="B8" s="34" t="s">
        <v>19</v>
      </c>
      <c r="C8" s="30">
        <f t="shared" si="0"/>
        <v>4649</v>
      </c>
      <c r="D8" s="30">
        <f t="shared" si="1"/>
        <v>401260</v>
      </c>
      <c r="E8" s="30">
        <f t="shared" ref="E8:N8" si="6">SUM(E97,E131,E165,E199)</f>
        <v>1561</v>
      </c>
      <c r="F8" s="30">
        <f t="shared" si="6"/>
        <v>218042</v>
      </c>
      <c r="G8" s="30">
        <f t="shared" si="6"/>
        <v>216</v>
      </c>
      <c r="H8" s="30">
        <f t="shared" si="6"/>
        <v>21348</v>
      </c>
      <c r="I8" s="30">
        <f t="shared" si="6"/>
        <v>970</v>
      </c>
      <c r="J8" s="30">
        <f t="shared" si="6"/>
        <v>94677</v>
      </c>
      <c r="K8" s="30">
        <f t="shared" si="6"/>
        <v>2</v>
      </c>
      <c r="L8" s="30">
        <f t="shared" si="6"/>
        <v>289</v>
      </c>
      <c r="M8" s="30">
        <f t="shared" si="6"/>
        <v>1900</v>
      </c>
      <c r="N8" s="38">
        <f t="shared" si="6"/>
        <v>66904</v>
      </c>
    </row>
    <row r="9" spans="1:14" ht="15" hidden="1" customHeight="1">
      <c r="A9" s="52"/>
      <c r="B9" s="34" t="s">
        <v>20</v>
      </c>
      <c r="C9" s="30">
        <f t="shared" si="0"/>
        <v>1161</v>
      </c>
      <c r="D9" s="30">
        <f t="shared" si="1"/>
        <v>34751</v>
      </c>
      <c r="E9" s="30">
        <f t="shared" ref="E9:N9" si="7">SUM(E98,E132,E166,E200)</f>
        <v>231</v>
      </c>
      <c r="F9" s="30">
        <f t="shared" si="7"/>
        <v>12061</v>
      </c>
      <c r="G9" s="30">
        <f t="shared" si="7"/>
        <v>21</v>
      </c>
      <c r="H9" s="30">
        <f t="shared" si="7"/>
        <v>2852</v>
      </c>
      <c r="I9" s="30">
        <f t="shared" si="7"/>
        <v>160</v>
      </c>
      <c r="J9" s="30">
        <f t="shared" si="7"/>
        <v>4825</v>
      </c>
      <c r="K9" s="30">
        <f t="shared" si="7"/>
        <v>2</v>
      </c>
      <c r="L9" s="30">
        <f t="shared" si="7"/>
        <v>661</v>
      </c>
      <c r="M9" s="30">
        <f t="shared" si="7"/>
        <v>747</v>
      </c>
      <c r="N9" s="38">
        <f t="shared" si="7"/>
        <v>14352</v>
      </c>
    </row>
    <row r="10" spans="1:14" ht="15" hidden="1" customHeight="1">
      <c r="A10" s="66">
        <v>13</v>
      </c>
      <c r="B10" s="16" t="s">
        <v>0</v>
      </c>
      <c r="C10" s="30">
        <f t="shared" si="0"/>
        <v>15520</v>
      </c>
      <c r="D10" s="30">
        <f t="shared" si="1"/>
        <v>2573109</v>
      </c>
      <c r="E10" s="30">
        <f t="shared" ref="E10:N10" si="8">SUM(E99,E133,E167,E201)</f>
        <v>3806</v>
      </c>
      <c r="F10" s="30">
        <f t="shared" si="8"/>
        <v>634482</v>
      </c>
      <c r="G10" s="30">
        <f t="shared" si="8"/>
        <v>1412</v>
      </c>
      <c r="H10" s="30">
        <f t="shared" si="8"/>
        <v>578946</v>
      </c>
      <c r="I10" s="30">
        <f t="shared" si="8"/>
        <v>3768</v>
      </c>
      <c r="J10" s="30">
        <f t="shared" si="8"/>
        <v>1012113</v>
      </c>
      <c r="K10" s="30">
        <f t="shared" si="8"/>
        <v>67</v>
      </c>
      <c r="L10" s="30">
        <f t="shared" si="8"/>
        <v>89812</v>
      </c>
      <c r="M10" s="30">
        <f t="shared" si="8"/>
        <v>6467</v>
      </c>
      <c r="N10" s="38">
        <f t="shared" si="8"/>
        <v>257756</v>
      </c>
    </row>
    <row r="11" spans="1:14" ht="15" hidden="1" customHeight="1">
      <c r="A11" s="52"/>
      <c r="B11" s="31" t="s">
        <v>17</v>
      </c>
      <c r="C11" s="30">
        <f t="shared" si="0"/>
        <v>38</v>
      </c>
      <c r="D11" s="30">
        <f t="shared" si="1"/>
        <v>39270</v>
      </c>
      <c r="E11" s="30">
        <f t="shared" ref="E11:N11" si="9">SUM(E100,E134,E168,E202)</f>
        <v>8</v>
      </c>
      <c r="F11" s="30">
        <f t="shared" si="9"/>
        <v>11562</v>
      </c>
      <c r="G11" s="30">
        <f t="shared" si="9"/>
        <v>10</v>
      </c>
      <c r="H11" s="30">
        <f t="shared" si="9"/>
        <v>9483</v>
      </c>
      <c r="I11" s="30">
        <f t="shared" si="9"/>
        <v>8</v>
      </c>
      <c r="J11" s="30">
        <f t="shared" si="9"/>
        <v>11434</v>
      </c>
      <c r="K11" s="30">
        <f t="shared" si="9"/>
        <v>3</v>
      </c>
      <c r="L11" s="30">
        <f t="shared" si="9"/>
        <v>6381</v>
      </c>
      <c r="M11" s="30">
        <f t="shared" si="9"/>
        <v>9</v>
      </c>
      <c r="N11" s="38">
        <f t="shared" si="9"/>
        <v>410</v>
      </c>
    </row>
    <row r="12" spans="1:14" ht="15" hidden="1" customHeight="1">
      <c r="A12" s="52"/>
      <c r="B12" s="31" t="s">
        <v>18</v>
      </c>
      <c r="C12" s="30">
        <f t="shared" si="0"/>
        <v>741</v>
      </c>
      <c r="D12" s="30">
        <f t="shared" si="1"/>
        <v>315259</v>
      </c>
      <c r="E12" s="30">
        <f t="shared" ref="E12:N12" si="10">SUM(E101,E135,E169,E203)</f>
        <v>419</v>
      </c>
      <c r="F12" s="30">
        <f t="shared" si="10"/>
        <v>142710</v>
      </c>
      <c r="G12" s="30">
        <f t="shared" si="10"/>
        <v>107</v>
      </c>
      <c r="H12" s="30">
        <f t="shared" si="10"/>
        <v>75770</v>
      </c>
      <c r="I12" s="30">
        <f t="shared" si="10"/>
        <v>94</v>
      </c>
      <c r="J12" s="30">
        <f t="shared" si="10"/>
        <v>59722</v>
      </c>
      <c r="K12" s="30">
        <f t="shared" si="10"/>
        <v>23</v>
      </c>
      <c r="L12" s="30">
        <f t="shared" si="10"/>
        <v>32960</v>
      </c>
      <c r="M12" s="30">
        <f t="shared" si="10"/>
        <v>98</v>
      </c>
      <c r="N12" s="38">
        <f t="shared" si="10"/>
        <v>4097</v>
      </c>
    </row>
    <row r="13" spans="1:14" ht="15" hidden="1" customHeight="1">
      <c r="A13" s="52"/>
      <c r="B13" s="31" t="s">
        <v>7</v>
      </c>
      <c r="C13" s="30">
        <f t="shared" si="0"/>
        <v>4176</v>
      </c>
      <c r="D13" s="30">
        <f t="shared" si="1"/>
        <v>1492029</v>
      </c>
      <c r="E13" s="30">
        <f t="shared" ref="E13:N13" si="11">SUM(E102,E136,E170,E204)</f>
        <v>873</v>
      </c>
      <c r="F13" s="30">
        <f t="shared" si="11"/>
        <v>152550</v>
      </c>
      <c r="G13" s="30">
        <f t="shared" si="11"/>
        <v>944</v>
      </c>
      <c r="H13" s="30">
        <f t="shared" si="11"/>
        <v>462888</v>
      </c>
      <c r="I13" s="30">
        <f t="shared" si="11"/>
        <v>1800</v>
      </c>
      <c r="J13" s="30">
        <f t="shared" si="11"/>
        <v>774143</v>
      </c>
      <c r="K13" s="30">
        <f t="shared" si="11"/>
        <v>38</v>
      </c>
      <c r="L13" s="30">
        <f t="shared" si="11"/>
        <v>49351</v>
      </c>
      <c r="M13" s="30">
        <f t="shared" si="11"/>
        <v>521</v>
      </c>
      <c r="N13" s="38">
        <f t="shared" si="11"/>
        <v>53097</v>
      </c>
    </row>
    <row r="14" spans="1:14" ht="15" hidden="1" customHeight="1">
      <c r="A14" s="52"/>
      <c r="B14" s="31" t="s">
        <v>19</v>
      </c>
      <c r="C14" s="30">
        <f t="shared" si="0"/>
        <v>8769</v>
      </c>
      <c r="D14" s="30">
        <f t="shared" si="1"/>
        <v>671567</v>
      </c>
      <c r="E14" s="30">
        <f t="shared" ref="E14:N14" si="12">SUM(E103,E137,E171,E205)</f>
        <v>2205</v>
      </c>
      <c r="F14" s="30">
        <f t="shared" si="12"/>
        <v>311475</v>
      </c>
      <c r="G14" s="30">
        <f t="shared" si="12"/>
        <v>309</v>
      </c>
      <c r="H14" s="30">
        <f t="shared" si="12"/>
        <v>26922</v>
      </c>
      <c r="I14" s="30">
        <f t="shared" si="12"/>
        <v>1635</v>
      </c>
      <c r="J14" s="30">
        <f t="shared" si="12"/>
        <v>157649</v>
      </c>
      <c r="K14" s="30">
        <f t="shared" si="12"/>
        <v>2</v>
      </c>
      <c r="L14" s="30">
        <f t="shared" si="12"/>
        <v>449</v>
      </c>
      <c r="M14" s="30">
        <f t="shared" si="12"/>
        <v>4618</v>
      </c>
      <c r="N14" s="38">
        <f t="shared" si="12"/>
        <v>175072</v>
      </c>
    </row>
    <row r="15" spans="1:14" ht="15" hidden="1" customHeight="1">
      <c r="A15" s="52"/>
      <c r="B15" s="31" t="s">
        <v>20</v>
      </c>
      <c r="C15" s="30">
        <f t="shared" si="0"/>
        <v>1796</v>
      </c>
      <c r="D15" s="30">
        <f t="shared" si="1"/>
        <v>54984</v>
      </c>
      <c r="E15" s="30">
        <f t="shared" ref="E15:N15" si="13">SUM(E104,E138,E172,E206)</f>
        <v>301</v>
      </c>
      <c r="F15" s="30">
        <f t="shared" si="13"/>
        <v>16185</v>
      </c>
      <c r="G15" s="30">
        <f t="shared" si="13"/>
        <v>42</v>
      </c>
      <c r="H15" s="30">
        <f t="shared" si="13"/>
        <v>3883</v>
      </c>
      <c r="I15" s="30">
        <f t="shared" si="13"/>
        <v>231</v>
      </c>
      <c r="J15" s="30">
        <f t="shared" si="13"/>
        <v>9165</v>
      </c>
      <c r="K15" s="30">
        <f t="shared" si="13"/>
        <v>1</v>
      </c>
      <c r="L15" s="30">
        <f t="shared" si="13"/>
        <v>671</v>
      </c>
      <c r="M15" s="30">
        <f t="shared" si="13"/>
        <v>1221</v>
      </c>
      <c r="N15" s="38">
        <f t="shared" si="13"/>
        <v>25080</v>
      </c>
    </row>
    <row r="16" spans="1:14" ht="15" hidden="1" customHeight="1">
      <c r="A16" s="52">
        <v>14</v>
      </c>
      <c r="B16" s="16" t="s">
        <v>0</v>
      </c>
      <c r="C16" s="30">
        <f t="shared" si="0"/>
        <v>15877</v>
      </c>
      <c r="D16" s="30">
        <f t="shared" si="1"/>
        <v>2640112</v>
      </c>
      <c r="E16" s="30">
        <f t="shared" ref="E16:N16" si="14">SUM(E105,E139,E173,E207)</f>
        <v>3925</v>
      </c>
      <c r="F16" s="30">
        <f t="shared" si="14"/>
        <v>663951</v>
      </c>
      <c r="G16" s="30">
        <f t="shared" si="14"/>
        <v>1437</v>
      </c>
      <c r="H16" s="30">
        <f t="shared" si="14"/>
        <v>587662</v>
      </c>
      <c r="I16" s="30">
        <f t="shared" si="14"/>
        <v>3779</v>
      </c>
      <c r="J16" s="30">
        <f t="shared" si="14"/>
        <v>1029952</v>
      </c>
      <c r="K16" s="30">
        <f t="shared" si="14"/>
        <v>70</v>
      </c>
      <c r="L16" s="30">
        <f t="shared" si="14"/>
        <v>91447</v>
      </c>
      <c r="M16" s="30">
        <f t="shared" si="14"/>
        <v>6666</v>
      </c>
      <c r="N16" s="38">
        <f t="shared" si="14"/>
        <v>267100</v>
      </c>
    </row>
    <row r="17" spans="1:14" ht="15" hidden="1" customHeight="1">
      <c r="A17" s="52"/>
      <c r="B17" s="31" t="s">
        <v>17</v>
      </c>
      <c r="C17" s="30">
        <f t="shared" si="0"/>
        <v>37</v>
      </c>
      <c r="D17" s="30">
        <f t="shared" si="1"/>
        <v>39835</v>
      </c>
      <c r="E17" s="30">
        <f t="shared" ref="E17:N17" si="15">SUM(E106,E140,E174,E208)</f>
        <v>7</v>
      </c>
      <c r="F17" s="30">
        <f t="shared" si="15"/>
        <v>11462</v>
      </c>
      <c r="G17" s="30">
        <f t="shared" si="15"/>
        <v>10</v>
      </c>
      <c r="H17" s="30">
        <f t="shared" si="15"/>
        <v>9387</v>
      </c>
      <c r="I17" s="30">
        <f t="shared" si="15"/>
        <v>8</v>
      </c>
      <c r="J17" s="30">
        <f t="shared" si="15"/>
        <v>11433</v>
      </c>
      <c r="K17" s="30">
        <f t="shared" si="15"/>
        <v>3</v>
      </c>
      <c r="L17" s="30">
        <f t="shared" si="15"/>
        <v>6381</v>
      </c>
      <c r="M17" s="30">
        <f t="shared" si="15"/>
        <v>9</v>
      </c>
      <c r="N17" s="38">
        <f t="shared" si="15"/>
        <v>1172</v>
      </c>
    </row>
    <row r="18" spans="1:14" ht="15" hidden="1" customHeight="1">
      <c r="A18" s="52"/>
      <c r="B18" s="31" t="s">
        <v>18</v>
      </c>
      <c r="C18" s="30">
        <f t="shared" si="0"/>
        <v>773</v>
      </c>
      <c r="D18" s="30">
        <f t="shared" si="1"/>
        <v>325595</v>
      </c>
      <c r="E18" s="30">
        <f t="shared" ref="E18:N18" si="16">SUM(E107,E141,E175,E209)</f>
        <v>438</v>
      </c>
      <c r="F18" s="30">
        <f t="shared" si="16"/>
        <v>152547</v>
      </c>
      <c r="G18" s="30">
        <f t="shared" si="16"/>
        <v>107</v>
      </c>
      <c r="H18" s="30">
        <f t="shared" si="16"/>
        <v>75913</v>
      </c>
      <c r="I18" s="30">
        <f t="shared" si="16"/>
        <v>93</v>
      </c>
      <c r="J18" s="30">
        <f t="shared" si="16"/>
        <v>59458</v>
      </c>
      <c r="K18" s="30">
        <f t="shared" si="16"/>
        <v>24</v>
      </c>
      <c r="L18" s="30">
        <f t="shared" si="16"/>
        <v>33214</v>
      </c>
      <c r="M18" s="30">
        <f t="shared" si="16"/>
        <v>111</v>
      </c>
      <c r="N18" s="38">
        <f t="shared" si="16"/>
        <v>4463</v>
      </c>
    </row>
    <row r="19" spans="1:14" ht="15" hidden="1" customHeight="1">
      <c r="A19" s="52"/>
      <c r="B19" s="31" t="s">
        <v>7</v>
      </c>
      <c r="C19" s="30">
        <f t="shared" si="0"/>
        <v>4262</v>
      </c>
      <c r="D19" s="30">
        <f t="shared" si="1"/>
        <v>1527783</v>
      </c>
      <c r="E19" s="30">
        <f t="shared" ref="E19:N19" si="17">SUM(E108,E142,E176,E210)</f>
        <v>895</v>
      </c>
      <c r="F19" s="30">
        <f t="shared" si="17"/>
        <v>158087</v>
      </c>
      <c r="G19" s="30">
        <f t="shared" si="17"/>
        <v>965</v>
      </c>
      <c r="H19" s="30">
        <f t="shared" si="17"/>
        <v>471316</v>
      </c>
      <c r="I19" s="30">
        <f t="shared" si="17"/>
        <v>1809</v>
      </c>
      <c r="J19" s="30">
        <f t="shared" si="17"/>
        <v>792609</v>
      </c>
      <c r="K19" s="30">
        <f t="shared" si="17"/>
        <v>40</v>
      </c>
      <c r="L19" s="30">
        <f t="shared" si="17"/>
        <v>50733</v>
      </c>
      <c r="M19" s="30">
        <f t="shared" si="17"/>
        <v>553</v>
      </c>
      <c r="N19" s="38">
        <f t="shared" si="17"/>
        <v>55038</v>
      </c>
    </row>
    <row r="20" spans="1:14" ht="15" hidden="1" customHeight="1">
      <c r="A20" s="52"/>
      <c r="B20" s="31" t="s">
        <v>19</v>
      </c>
      <c r="C20" s="30">
        <f t="shared" si="0"/>
        <v>9019</v>
      </c>
      <c r="D20" s="30">
        <f t="shared" si="1"/>
        <v>692757</v>
      </c>
      <c r="E20" s="30">
        <f t="shared" ref="E20:N20" si="18">SUM(E109,E143,E177,E211)</f>
        <v>2291</v>
      </c>
      <c r="F20" s="30">
        <f t="shared" si="18"/>
        <v>326476</v>
      </c>
      <c r="G20" s="30">
        <f t="shared" si="18"/>
        <v>313</v>
      </c>
      <c r="H20" s="30">
        <f t="shared" si="18"/>
        <v>27224</v>
      </c>
      <c r="I20" s="30">
        <f t="shared" si="18"/>
        <v>1636</v>
      </c>
      <c r="J20" s="30">
        <f t="shared" si="18"/>
        <v>157278</v>
      </c>
      <c r="K20" s="30">
        <f t="shared" si="18"/>
        <v>2</v>
      </c>
      <c r="L20" s="30">
        <f t="shared" si="18"/>
        <v>449</v>
      </c>
      <c r="M20" s="30">
        <f t="shared" si="18"/>
        <v>4777</v>
      </c>
      <c r="N20" s="38">
        <f t="shared" si="18"/>
        <v>181330</v>
      </c>
    </row>
    <row r="21" spans="1:14" ht="15" hidden="1" customHeight="1">
      <c r="A21" s="52"/>
      <c r="B21" s="31" t="s">
        <v>20</v>
      </c>
      <c r="C21" s="30">
        <f t="shared" si="0"/>
        <v>1786</v>
      </c>
      <c r="D21" s="30">
        <f t="shared" si="1"/>
        <v>54142</v>
      </c>
      <c r="E21" s="30">
        <f t="shared" ref="E21:N21" si="19">SUM(E110,E144,E178,E212)</f>
        <v>294</v>
      </c>
      <c r="F21" s="30">
        <f t="shared" si="19"/>
        <v>15379</v>
      </c>
      <c r="G21" s="30">
        <f t="shared" si="19"/>
        <v>42</v>
      </c>
      <c r="H21" s="30">
        <f t="shared" si="19"/>
        <v>3822</v>
      </c>
      <c r="I21" s="30">
        <f t="shared" si="19"/>
        <v>233</v>
      </c>
      <c r="J21" s="30">
        <f t="shared" si="19"/>
        <v>9174</v>
      </c>
      <c r="K21" s="30">
        <f t="shared" si="19"/>
        <v>1</v>
      </c>
      <c r="L21" s="30">
        <f t="shared" si="19"/>
        <v>670</v>
      </c>
      <c r="M21" s="30">
        <f t="shared" si="19"/>
        <v>1216</v>
      </c>
      <c r="N21" s="38">
        <f t="shared" si="19"/>
        <v>25097</v>
      </c>
    </row>
    <row r="22" spans="1:14" ht="15" customHeight="1">
      <c r="A22" s="52" t="s">
        <v>30</v>
      </c>
      <c r="B22" s="16" t="s">
        <v>0</v>
      </c>
      <c r="C22" s="30">
        <f t="shared" si="0"/>
        <v>15999</v>
      </c>
      <c r="D22" s="30">
        <f t="shared" si="1"/>
        <v>2669617</v>
      </c>
      <c r="E22" s="30">
        <f t="shared" ref="E22:M22" si="20">SUM(E111,E145,E179,E213)</f>
        <v>4009</v>
      </c>
      <c r="F22" s="30">
        <f t="shared" si="20"/>
        <v>687225</v>
      </c>
      <c r="G22" s="30">
        <f t="shared" si="20"/>
        <v>1455</v>
      </c>
      <c r="H22" s="30">
        <f t="shared" si="20"/>
        <v>590218</v>
      </c>
      <c r="I22" s="30">
        <f t="shared" si="20"/>
        <v>3794</v>
      </c>
      <c r="J22" s="30">
        <f t="shared" si="20"/>
        <v>1032925</v>
      </c>
      <c r="K22" s="30">
        <f t="shared" si="20"/>
        <v>70</v>
      </c>
      <c r="L22" s="30">
        <f t="shared" si="20"/>
        <v>91447</v>
      </c>
      <c r="M22" s="30">
        <f t="shared" si="20"/>
        <v>6671</v>
      </c>
      <c r="N22" s="38">
        <v>267802</v>
      </c>
    </row>
    <row r="23" spans="1:14" ht="15" customHeight="1">
      <c r="A23" s="52"/>
      <c r="B23" s="31" t="s">
        <v>17</v>
      </c>
      <c r="C23" s="30">
        <f t="shared" si="0"/>
        <v>37</v>
      </c>
      <c r="D23" s="30">
        <f t="shared" si="1"/>
        <v>39835</v>
      </c>
      <c r="E23" s="30">
        <f t="shared" ref="E23:N23" si="21">SUM(E112,E146,E180,E214)</f>
        <v>7</v>
      </c>
      <c r="F23" s="30">
        <f t="shared" si="21"/>
        <v>11462</v>
      </c>
      <c r="G23" s="30">
        <f t="shared" si="21"/>
        <v>10</v>
      </c>
      <c r="H23" s="30">
        <f t="shared" si="21"/>
        <v>9387</v>
      </c>
      <c r="I23" s="30">
        <f t="shared" si="21"/>
        <v>8</v>
      </c>
      <c r="J23" s="30">
        <f t="shared" si="21"/>
        <v>11433</v>
      </c>
      <c r="K23" s="30">
        <f t="shared" si="21"/>
        <v>3</v>
      </c>
      <c r="L23" s="30">
        <f t="shared" si="21"/>
        <v>6381</v>
      </c>
      <c r="M23" s="30">
        <f t="shared" si="21"/>
        <v>9</v>
      </c>
      <c r="N23" s="38">
        <f t="shared" si="21"/>
        <v>1172</v>
      </c>
    </row>
    <row r="24" spans="1:14" ht="15" customHeight="1">
      <c r="A24" s="52"/>
      <c r="B24" s="31" t="s">
        <v>18</v>
      </c>
      <c r="C24" s="30">
        <f t="shared" si="0"/>
        <v>780</v>
      </c>
      <c r="D24" s="30">
        <f t="shared" si="1"/>
        <v>331235</v>
      </c>
      <c r="E24" s="30">
        <f t="shared" ref="E24:N24" si="22">SUM(E113,E147,E181,E215)</f>
        <v>446</v>
      </c>
      <c r="F24" s="30">
        <f t="shared" si="22"/>
        <v>158626</v>
      </c>
      <c r="G24" s="30">
        <f t="shared" si="22"/>
        <v>107</v>
      </c>
      <c r="H24" s="30">
        <f t="shared" si="22"/>
        <v>75912</v>
      </c>
      <c r="I24" s="30">
        <f t="shared" si="22"/>
        <v>94</v>
      </c>
      <c r="J24" s="30">
        <f t="shared" si="22"/>
        <v>58973</v>
      </c>
      <c r="K24" s="30">
        <f t="shared" si="22"/>
        <v>24</v>
      </c>
      <c r="L24" s="30">
        <f t="shared" si="22"/>
        <v>33214</v>
      </c>
      <c r="M24" s="30">
        <f t="shared" si="22"/>
        <v>109</v>
      </c>
      <c r="N24" s="38">
        <f t="shared" si="22"/>
        <v>4510</v>
      </c>
    </row>
    <row r="25" spans="1:14" ht="15" customHeight="1">
      <c r="A25" s="52"/>
      <c r="B25" s="31" t="s">
        <v>7</v>
      </c>
      <c r="C25" s="30">
        <f t="shared" si="0"/>
        <v>4326</v>
      </c>
      <c r="D25" s="30">
        <f t="shared" si="1"/>
        <v>1541658</v>
      </c>
      <c r="E25" s="30">
        <f t="shared" ref="E25:N25" si="23">SUM(E114,E148,E182,E216)</f>
        <v>914</v>
      </c>
      <c r="F25" s="30">
        <f t="shared" si="23"/>
        <v>164737</v>
      </c>
      <c r="G25" s="30">
        <f t="shared" si="23"/>
        <v>980</v>
      </c>
      <c r="H25" s="30">
        <f t="shared" si="23"/>
        <v>473751</v>
      </c>
      <c r="I25" s="30">
        <f t="shared" si="23"/>
        <v>1829</v>
      </c>
      <c r="J25" s="30">
        <f t="shared" si="23"/>
        <v>797011</v>
      </c>
      <c r="K25" s="30">
        <f t="shared" si="23"/>
        <v>40</v>
      </c>
      <c r="L25" s="30">
        <f t="shared" si="23"/>
        <v>50733</v>
      </c>
      <c r="M25" s="30">
        <f t="shared" si="23"/>
        <v>563</v>
      </c>
      <c r="N25" s="38">
        <f t="shared" si="23"/>
        <v>55426</v>
      </c>
    </row>
    <row r="26" spans="1:14" ht="15" customHeight="1">
      <c r="A26" s="52"/>
      <c r="B26" s="31" t="s">
        <v>19</v>
      </c>
      <c r="C26" s="30">
        <f t="shared" si="0"/>
        <v>9087</v>
      </c>
      <c r="D26" s="30">
        <f t="shared" si="1"/>
        <v>703396</v>
      </c>
      <c r="E26" s="30">
        <f t="shared" ref="E26:N26" si="24">SUM(E115,E149,E183,E217)</f>
        <v>2352</v>
      </c>
      <c r="F26" s="30">
        <f t="shared" si="24"/>
        <v>337198</v>
      </c>
      <c r="G26" s="30">
        <f t="shared" si="24"/>
        <v>317</v>
      </c>
      <c r="H26" s="30">
        <f t="shared" si="24"/>
        <v>27482</v>
      </c>
      <c r="I26" s="30">
        <f t="shared" si="24"/>
        <v>1634</v>
      </c>
      <c r="J26" s="30">
        <f t="shared" si="24"/>
        <v>156617</v>
      </c>
      <c r="K26" s="30">
        <f t="shared" si="24"/>
        <v>2</v>
      </c>
      <c r="L26" s="30">
        <f t="shared" si="24"/>
        <v>449</v>
      </c>
      <c r="M26" s="30">
        <f t="shared" si="24"/>
        <v>4782</v>
      </c>
      <c r="N26" s="38">
        <f t="shared" si="24"/>
        <v>181650</v>
      </c>
    </row>
    <row r="27" spans="1:14" ht="15" customHeight="1">
      <c r="A27" s="52"/>
      <c r="B27" s="31" t="s">
        <v>20</v>
      </c>
      <c r="C27" s="30">
        <f t="shared" si="0"/>
        <v>1769</v>
      </c>
      <c r="D27" s="30">
        <f t="shared" si="1"/>
        <v>53493</v>
      </c>
      <c r="E27" s="30">
        <f t="shared" ref="E27:N27" si="25">SUM(E116,E150,E184,E218)</f>
        <v>290</v>
      </c>
      <c r="F27" s="30">
        <f t="shared" si="25"/>
        <v>15202</v>
      </c>
      <c r="G27" s="30">
        <f t="shared" si="25"/>
        <v>41</v>
      </c>
      <c r="H27" s="30">
        <f t="shared" si="25"/>
        <v>3686</v>
      </c>
      <c r="I27" s="30">
        <f t="shared" si="25"/>
        <v>229</v>
      </c>
      <c r="J27" s="30">
        <f t="shared" si="25"/>
        <v>8891</v>
      </c>
      <c r="K27" s="30">
        <f t="shared" si="25"/>
        <v>1</v>
      </c>
      <c r="L27" s="30">
        <f t="shared" si="25"/>
        <v>670</v>
      </c>
      <c r="M27" s="30">
        <f t="shared" si="25"/>
        <v>1208</v>
      </c>
      <c r="N27" s="38">
        <f t="shared" si="25"/>
        <v>25044</v>
      </c>
    </row>
    <row r="28" spans="1:14" ht="15" customHeight="1">
      <c r="A28" s="52">
        <v>16</v>
      </c>
      <c r="B28" s="16" t="s">
        <v>0</v>
      </c>
      <c r="C28" s="30">
        <f t="shared" si="0"/>
        <v>16148</v>
      </c>
      <c r="D28" s="30">
        <f t="shared" si="1"/>
        <v>2711693</v>
      </c>
      <c r="E28" s="30">
        <f t="shared" ref="E28:N28" si="26">SUM(E117,E151,E185,E219)</f>
        <v>4088</v>
      </c>
      <c r="F28" s="30">
        <f t="shared" si="26"/>
        <v>706793</v>
      </c>
      <c r="G28" s="30">
        <f t="shared" si="26"/>
        <v>1467</v>
      </c>
      <c r="H28" s="30">
        <v>604694</v>
      </c>
      <c r="I28" s="30">
        <f t="shared" si="26"/>
        <v>3848</v>
      </c>
      <c r="J28" s="30">
        <f t="shared" si="26"/>
        <v>1040191</v>
      </c>
      <c r="K28" s="30">
        <f t="shared" si="26"/>
        <v>72</v>
      </c>
      <c r="L28" s="30">
        <f t="shared" si="26"/>
        <v>91590</v>
      </c>
      <c r="M28" s="30">
        <f t="shared" si="26"/>
        <v>6673</v>
      </c>
      <c r="N28" s="38">
        <f t="shared" si="26"/>
        <v>268425</v>
      </c>
    </row>
    <row r="29" spans="1:14" ht="15" customHeight="1">
      <c r="A29" s="52"/>
      <c r="B29" s="31" t="s">
        <v>17</v>
      </c>
      <c r="C29" s="30">
        <f t="shared" si="0"/>
        <v>37</v>
      </c>
      <c r="D29" s="30">
        <f t="shared" si="1"/>
        <v>38827</v>
      </c>
      <c r="E29" s="30">
        <f t="shared" ref="E29:N29" si="27">SUM(E118,E152,E186,E220)</f>
        <v>8</v>
      </c>
      <c r="F29" s="30">
        <f t="shared" si="27"/>
        <v>11522</v>
      </c>
      <c r="G29" s="30">
        <f t="shared" si="27"/>
        <v>10</v>
      </c>
      <c r="H29" s="30">
        <f t="shared" si="27"/>
        <v>9388</v>
      </c>
      <c r="I29" s="30">
        <f t="shared" si="27"/>
        <v>7</v>
      </c>
      <c r="J29" s="30">
        <f t="shared" si="27"/>
        <v>10364</v>
      </c>
      <c r="K29" s="30">
        <f t="shared" si="27"/>
        <v>3</v>
      </c>
      <c r="L29" s="30">
        <f t="shared" si="27"/>
        <v>6381</v>
      </c>
      <c r="M29" s="30">
        <f t="shared" si="27"/>
        <v>9</v>
      </c>
      <c r="N29" s="38">
        <f t="shared" si="27"/>
        <v>1172</v>
      </c>
    </row>
    <row r="30" spans="1:14" ht="15" customHeight="1">
      <c r="A30" s="52"/>
      <c r="B30" s="31" t="s">
        <v>18</v>
      </c>
      <c r="C30" s="30">
        <f t="shared" si="0"/>
        <v>786</v>
      </c>
      <c r="D30" s="30">
        <f t="shared" si="1"/>
        <v>334792</v>
      </c>
      <c r="E30" s="30">
        <f t="shared" ref="E30:N30" si="28">SUM(E119,E153,E187,E221)</f>
        <v>454</v>
      </c>
      <c r="F30" s="30">
        <f t="shared" si="28"/>
        <v>164123</v>
      </c>
      <c r="G30" s="30">
        <f t="shared" si="28"/>
        <v>106</v>
      </c>
      <c r="H30" s="30">
        <f t="shared" si="28"/>
        <v>73556</v>
      </c>
      <c r="I30" s="30">
        <f t="shared" si="28"/>
        <v>93</v>
      </c>
      <c r="J30" s="30">
        <f t="shared" si="28"/>
        <v>58860</v>
      </c>
      <c r="K30" s="30">
        <f t="shared" si="28"/>
        <v>24</v>
      </c>
      <c r="L30" s="30">
        <f t="shared" si="28"/>
        <v>33743</v>
      </c>
      <c r="M30" s="30">
        <f t="shared" si="28"/>
        <v>109</v>
      </c>
      <c r="N30" s="38">
        <f t="shared" si="28"/>
        <v>4510</v>
      </c>
    </row>
    <row r="31" spans="1:14" ht="15" customHeight="1">
      <c r="A31" s="52"/>
      <c r="B31" s="31" t="s">
        <v>7</v>
      </c>
      <c r="C31" s="30">
        <f t="shared" si="0"/>
        <v>4398</v>
      </c>
      <c r="D31" s="30">
        <f t="shared" si="1"/>
        <v>1571624</v>
      </c>
      <c r="E31" s="30">
        <f t="shared" ref="E31:N31" si="29">SUM(E120,E154,E188,E222)</f>
        <v>932</v>
      </c>
      <c r="F31" s="30">
        <f t="shared" si="29"/>
        <v>169282</v>
      </c>
      <c r="G31" s="30">
        <f t="shared" si="29"/>
        <v>993</v>
      </c>
      <c r="H31" s="30">
        <v>490687</v>
      </c>
      <c r="I31" s="30">
        <f t="shared" si="29"/>
        <v>1862</v>
      </c>
      <c r="J31" s="30">
        <f t="shared" si="29"/>
        <v>805156</v>
      </c>
      <c r="K31" s="30">
        <f t="shared" si="29"/>
        <v>42</v>
      </c>
      <c r="L31" s="30">
        <f t="shared" si="29"/>
        <v>50347</v>
      </c>
      <c r="M31" s="30">
        <f t="shared" si="29"/>
        <v>569</v>
      </c>
      <c r="N31" s="38">
        <f t="shared" si="29"/>
        <v>56152</v>
      </c>
    </row>
    <row r="32" spans="1:14" ht="15" customHeight="1">
      <c r="A32" s="52"/>
      <c r="B32" s="31" t="s">
        <v>19</v>
      </c>
      <c r="C32" s="30">
        <f t="shared" si="0"/>
        <v>9172</v>
      </c>
      <c r="D32" s="30">
        <f t="shared" si="1"/>
        <v>713181</v>
      </c>
      <c r="E32" s="30">
        <f t="shared" ref="E32:N32" si="30">SUM(E121,E155,E189,E223)</f>
        <v>2409</v>
      </c>
      <c r="F32" s="30">
        <f t="shared" si="30"/>
        <v>346782</v>
      </c>
      <c r="G32" s="30">
        <f t="shared" si="30"/>
        <v>317</v>
      </c>
      <c r="H32" s="30">
        <f t="shared" si="30"/>
        <v>27377</v>
      </c>
      <c r="I32" s="30">
        <f t="shared" si="30"/>
        <v>1659</v>
      </c>
      <c r="J32" s="30">
        <f t="shared" si="30"/>
        <v>156953</v>
      </c>
      <c r="K32" s="30">
        <f t="shared" si="30"/>
        <v>2</v>
      </c>
      <c r="L32" s="30">
        <f t="shared" si="30"/>
        <v>449</v>
      </c>
      <c r="M32" s="30">
        <f t="shared" si="30"/>
        <v>4785</v>
      </c>
      <c r="N32" s="38">
        <f t="shared" si="30"/>
        <v>181620</v>
      </c>
    </row>
    <row r="33" spans="1:14" ht="15" customHeight="1">
      <c r="A33" s="52"/>
      <c r="B33" s="31" t="s">
        <v>20</v>
      </c>
      <c r="C33" s="30">
        <f t="shared" si="0"/>
        <v>1755</v>
      </c>
      <c r="D33" s="30">
        <f t="shared" si="1"/>
        <v>53269</v>
      </c>
      <c r="E33" s="30">
        <f t="shared" ref="E33:N33" si="31">SUM(E122,E156,E190,E224)</f>
        <v>285</v>
      </c>
      <c r="F33" s="30">
        <f t="shared" si="31"/>
        <v>15084</v>
      </c>
      <c r="G33" s="30">
        <f t="shared" si="31"/>
        <v>41</v>
      </c>
      <c r="H33" s="30">
        <f t="shared" si="31"/>
        <v>3686</v>
      </c>
      <c r="I33" s="30">
        <f t="shared" si="31"/>
        <v>227</v>
      </c>
      <c r="J33" s="30">
        <f t="shared" si="31"/>
        <v>8858</v>
      </c>
      <c r="K33" s="30">
        <f t="shared" si="31"/>
        <v>1</v>
      </c>
      <c r="L33" s="30">
        <f t="shared" si="31"/>
        <v>670</v>
      </c>
      <c r="M33" s="30">
        <f t="shared" si="31"/>
        <v>1201</v>
      </c>
      <c r="N33" s="38">
        <f t="shared" si="31"/>
        <v>24971</v>
      </c>
    </row>
    <row r="34" spans="1:14" ht="15" customHeight="1">
      <c r="A34" s="52">
        <v>17</v>
      </c>
      <c r="B34" s="16" t="s">
        <v>0</v>
      </c>
      <c r="C34" s="30">
        <f>SUM(C35:C39)</f>
        <v>16310</v>
      </c>
      <c r="D34" s="30">
        <f t="shared" ref="D34:N34" si="32">SUM(D35:D39)</f>
        <v>2739970</v>
      </c>
      <c r="E34" s="30">
        <f t="shared" si="32"/>
        <v>4174</v>
      </c>
      <c r="F34" s="30">
        <f t="shared" si="32"/>
        <v>723945</v>
      </c>
      <c r="G34" s="30">
        <f t="shared" si="32"/>
        <v>1482</v>
      </c>
      <c r="H34" s="30">
        <f t="shared" si="32"/>
        <v>611219</v>
      </c>
      <c r="I34" s="30">
        <f t="shared" si="32"/>
        <v>3885</v>
      </c>
      <c r="J34" s="30">
        <f t="shared" si="32"/>
        <v>1044122</v>
      </c>
      <c r="K34" s="30">
        <f t="shared" si="32"/>
        <v>74</v>
      </c>
      <c r="L34" s="30">
        <f t="shared" si="32"/>
        <v>92795</v>
      </c>
      <c r="M34" s="30">
        <f t="shared" si="32"/>
        <v>6695</v>
      </c>
      <c r="N34" s="38">
        <f t="shared" si="32"/>
        <v>267889</v>
      </c>
    </row>
    <row r="35" spans="1:14" ht="15" customHeight="1">
      <c r="A35" s="52"/>
      <c r="B35" s="31" t="s">
        <v>17</v>
      </c>
      <c r="C35" s="30">
        <v>37</v>
      </c>
      <c r="D35" s="30">
        <v>38826</v>
      </c>
      <c r="E35" s="30">
        <v>8</v>
      </c>
      <c r="F35" s="30">
        <v>11522</v>
      </c>
      <c r="G35" s="30">
        <v>10</v>
      </c>
      <c r="H35" s="30">
        <v>9387</v>
      </c>
      <c r="I35" s="30">
        <v>7</v>
      </c>
      <c r="J35" s="30">
        <v>10363</v>
      </c>
      <c r="K35" s="30">
        <v>3</v>
      </c>
      <c r="L35" s="30">
        <v>6381</v>
      </c>
      <c r="M35" s="30">
        <v>9</v>
      </c>
      <c r="N35" s="38">
        <v>1173</v>
      </c>
    </row>
    <row r="36" spans="1:14" ht="15" customHeight="1">
      <c r="A36" s="52"/>
      <c r="B36" s="31" t="s">
        <v>18</v>
      </c>
      <c r="C36" s="30">
        <v>801</v>
      </c>
      <c r="D36" s="30">
        <v>330035</v>
      </c>
      <c r="E36" s="30">
        <v>470</v>
      </c>
      <c r="F36" s="30">
        <v>163754</v>
      </c>
      <c r="G36" s="30">
        <v>104</v>
      </c>
      <c r="H36" s="30">
        <v>69252</v>
      </c>
      <c r="I36" s="30">
        <v>93</v>
      </c>
      <c r="J36" s="30">
        <v>58963</v>
      </c>
      <c r="K36" s="30">
        <v>24</v>
      </c>
      <c r="L36" s="30">
        <v>33620</v>
      </c>
      <c r="M36" s="30">
        <v>110</v>
      </c>
      <c r="N36" s="38">
        <v>4446</v>
      </c>
    </row>
    <row r="37" spans="1:14" ht="15" customHeight="1">
      <c r="A37" s="52"/>
      <c r="B37" s="31" t="s">
        <v>7</v>
      </c>
      <c r="C37" s="30">
        <v>4453</v>
      </c>
      <c r="D37" s="30">
        <v>1595520</v>
      </c>
      <c r="E37" s="30">
        <v>947</v>
      </c>
      <c r="F37" s="30">
        <v>180044</v>
      </c>
      <c r="G37" s="30">
        <v>1015</v>
      </c>
      <c r="H37" s="30">
        <v>500292</v>
      </c>
      <c r="I37" s="30">
        <v>1882</v>
      </c>
      <c r="J37" s="30">
        <v>808490</v>
      </c>
      <c r="K37" s="30">
        <v>44</v>
      </c>
      <c r="L37" s="30">
        <v>51674</v>
      </c>
      <c r="M37" s="30">
        <v>565</v>
      </c>
      <c r="N37" s="38">
        <v>55020</v>
      </c>
    </row>
    <row r="38" spans="1:14" ht="15" customHeight="1">
      <c r="A38" s="52"/>
      <c r="B38" s="31" t="s">
        <v>19</v>
      </c>
      <c r="C38" s="30">
        <v>9273</v>
      </c>
      <c r="D38" s="30">
        <v>722129</v>
      </c>
      <c r="E38" s="30">
        <v>2465</v>
      </c>
      <c r="F38" s="30">
        <v>353291</v>
      </c>
      <c r="G38" s="30">
        <v>312</v>
      </c>
      <c r="H38" s="30">
        <v>28603</v>
      </c>
      <c r="I38" s="30">
        <v>1676</v>
      </c>
      <c r="J38" s="30">
        <v>157421</v>
      </c>
      <c r="K38" s="30">
        <v>2</v>
      </c>
      <c r="L38" s="30">
        <v>449</v>
      </c>
      <c r="M38" s="30">
        <v>4818</v>
      </c>
      <c r="N38" s="38">
        <v>182365</v>
      </c>
    </row>
    <row r="39" spans="1:14" ht="15" customHeight="1">
      <c r="A39" s="52"/>
      <c r="B39" s="31" t="s">
        <v>20</v>
      </c>
      <c r="C39" s="30">
        <v>1746</v>
      </c>
      <c r="D39" s="30">
        <v>53460</v>
      </c>
      <c r="E39" s="30">
        <v>284</v>
      </c>
      <c r="F39" s="30">
        <v>15334</v>
      </c>
      <c r="G39" s="30">
        <v>41</v>
      </c>
      <c r="H39" s="30">
        <v>3685</v>
      </c>
      <c r="I39" s="30">
        <v>227</v>
      </c>
      <c r="J39" s="30">
        <v>8885</v>
      </c>
      <c r="K39" s="30">
        <v>1</v>
      </c>
      <c r="L39" s="30">
        <v>671</v>
      </c>
      <c r="M39" s="30">
        <v>1193</v>
      </c>
      <c r="N39" s="38">
        <v>24885</v>
      </c>
    </row>
    <row r="40" spans="1:14" ht="15" customHeight="1">
      <c r="A40" s="52">
        <v>18</v>
      </c>
      <c r="B40" s="16" t="s">
        <v>0</v>
      </c>
      <c r="C40" s="30">
        <v>16446</v>
      </c>
      <c r="D40" s="30">
        <v>2752035</v>
      </c>
      <c r="E40" s="30">
        <v>4229</v>
      </c>
      <c r="F40" s="30">
        <v>770904</v>
      </c>
      <c r="G40" s="30">
        <v>1494</v>
      </c>
      <c r="H40" s="30">
        <v>593415</v>
      </c>
      <c r="I40" s="30">
        <v>3921</v>
      </c>
      <c r="J40" s="30">
        <v>1025819</v>
      </c>
      <c r="K40" s="30">
        <v>77</v>
      </c>
      <c r="L40" s="30">
        <v>94292</v>
      </c>
      <c r="M40" s="30">
        <v>6725</v>
      </c>
      <c r="N40" s="38">
        <v>267605</v>
      </c>
    </row>
    <row r="41" spans="1:14" ht="15" customHeight="1">
      <c r="A41" s="52"/>
      <c r="B41" s="31" t="s">
        <v>17</v>
      </c>
      <c r="C41" s="30">
        <v>37</v>
      </c>
      <c r="D41" s="30">
        <v>38827</v>
      </c>
      <c r="E41" s="30">
        <v>8</v>
      </c>
      <c r="F41" s="30">
        <v>12112</v>
      </c>
      <c r="G41" s="30">
        <v>10</v>
      </c>
      <c r="H41" s="30">
        <v>8798</v>
      </c>
      <c r="I41" s="30">
        <v>7</v>
      </c>
      <c r="J41" s="30">
        <v>10364</v>
      </c>
      <c r="K41" s="30">
        <v>3</v>
      </c>
      <c r="L41" s="30">
        <v>6382</v>
      </c>
      <c r="M41" s="30">
        <v>9</v>
      </c>
      <c r="N41" s="38">
        <v>1171</v>
      </c>
    </row>
    <row r="42" spans="1:14" ht="15" customHeight="1">
      <c r="A42" s="52"/>
      <c r="B42" s="31" t="s">
        <v>18</v>
      </c>
      <c r="C42" s="30">
        <v>810</v>
      </c>
      <c r="D42" s="30">
        <v>336282</v>
      </c>
      <c r="E42" s="30">
        <v>473</v>
      </c>
      <c r="F42" s="30">
        <v>176138</v>
      </c>
      <c r="G42" s="30">
        <v>105</v>
      </c>
      <c r="H42" s="30">
        <v>64441</v>
      </c>
      <c r="I42" s="30">
        <v>96</v>
      </c>
      <c r="J42" s="30">
        <v>58519</v>
      </c>
      <c r="K42" s="30">
        <v>24</v>
      </c>
      <c r="L42" s="30">
        <v>32913</v>
      </c>
      <c r="M42" s="30">
        <v>112</v>
      </c>
      <c r="N42" s="38">
        <v>4271</v>
      </c>
    </row>
    <row r="43" spans="1:14" ht="15" customHeight="1">
      <c r="A43" s="52"/>
      <c r="B43" s="31" t="s">
        <v>7</v>
      </c>
      <c r="C43" s="30">
        <v>4477</v>
      </c>
      <c r="D43" s="30">
        <v>1591981</v>
      </c>
      <c r="E43" s="30">
        <v>956</v>
      </c>
      <c r="F43" s="30">
        <v>204951</v>
      </c>
      <c r="G43" s="30">
        <v>1027</v>
      </c>
      <c r="H43" s="30">
        <v>489037</v>
      </c>
      <c r="I43" s="30">
        <v>1885</v>
      </c>
      <c r="J43" s="30">
        <v>790430</v>
      </c>
      <c r="K43" s="30">
        <v>46</v>
      </c>
      <c r="L43" s="30">
        <v>53876</v>
      </c>
      <c r="M43" s="30">
        <v>563</v>
      </c>
      <c r="N43" s="38">
        <v>53687</v>
      </c>
    </row>
    <row r="44" spans="1:14" ht="15" customHeight="1">
      <c r="A44" s="52"/>
      <c r="B44" s="31" t="s">
        <v>19</v>
      </c>
      <c r="C44" s="30">
        <v>9380</v>
      </c>
      <c r="D44" s="30">
        <v>731480</v>
      </c>
      <c r="E44" s="30">
        <v>2504</v>
      </c>
      <c r="F44" s="30">
        <v>361691</v>
      </c>
      <c r="G44" s="30">
        <v>311</v>
      </c>
      <c r="H44" s="30">
        <v>27779</v>
      </c>
      <c r="I44" s="30">
        <v>1711</v>
      </c>
      <c r="J44" s="30">
        <v>157910</v>
      </c>
      <c r="K44" s="30">
        <v>3</v>
      </c>
      <c r="L44" s="30">
        <v>450</v>
      </c>
      <c r="M44" s="30">
        <v>4851</v>
      </c>
      <c r="N44" s="38">
        <v>183650</v>
      </c>
    </row>
    <row r="45" spans="1:14" ht="15" customHeight="1">
      <c r="A45" s="52"/>
      <c r="B45" s="31" t="s">
        <v>20</v>
      </c>
      <c r="C45" s="30">
        <v>1742</v>
      </c>
      <c r="D45" s="30">
        <v>53465</v>
      </c>
      <c r="E45" s="30">
        <v>288</v>
      </c>
      <c r="F45" s="30">
        <v>16012</v>
      </c>
      <c r="G45" s="30">
        <v>41</v>
      </c>
      <c r="H45" s="30">
        <v>3360</v>
      </c>
      <c r="I45" s="30">
        <v>222</v>
      </c>
      <c r="J45" s="30">
        <v>8596</v>
      </c>
      <c r="K45" s="30">
        <v>1</v>
      </c>
      <c r="L45" s="30">
        <v>671</v>
      </c>
      <c r="M45" s="30">
        <v>1190</v>
      </c>
      <c r="N45" s="38">
        <v>24826</v>
      </c>
    </row>
    <row r="46" spans="1:14" ht="15" customHeight="1">
      <c r="A46" s="52">
        <v>19</v>
      </c>
      <c r="B46" s="16" t="s">
        <v>0</v>
      </c>
      <c r="C46" s="30">
        <v>16539</v>
      </c>
      <c r="D46" s="30">
        <v>2788701</v>
      </c>
      <c r="E46" s="30">
        <v>4283</v>
      </c>
      <c r="F46" s="30">
        <v>791328</v>
      </c>
      <c r="G46" s="30">
        <v>1497</v>
      </c>
      <c r="H46" s="30">
        <v>598297</v>
      </c>
      <c r="I46" s="30">
        <v>3945</v>
      </c>
      <c r="J46" s="30">
        <v>1031958</v>
      </c>
      <c r="K46" s="30">
        <v>78</v>
      </c>
      <c r="L46" s="30">
        <v>98932</v>
      </c>
      <c r="M46" s="30">
        <v>6736</v>
      </c>
      <c r="N46" s="38">
        <v>268186</v>
      </c>
    </row>
    <row r="47" spans="1:14" ht="15" customHeight="1">
      <c r="A47" s="52"/>
      <c r="B47" s="31" t="s">
        <v>17</v>
      </c>
      <c r="C47" s="30">
        <v>38</v>
      </c>
      <c r="D47" s="30">
        <v>41517</v>
      </c>
      <c r="E47" s="30">
        <v>7</v>
      </c>
      <c r="F47" s="30">
        <v>11992</v>
      </c>
      <c r="G47" s="30">
        <v>10</v>
      </c>
      <c r="H47" s="30">
        <v>8798</v>
      </c>
      <c r="I47" s="30">
        <v>8</v>
      </c>
      <c r="J47" s="30">
        <v>10468</v>
      </c>
      <c r="K47" s="30">
        <v>4</v>
      </c>
      <c r="L47" s="30">
        <v>9087</v>
      </c>
      <c r="M47" s="30">
        <v>9</v>
      </c>
      <c r="N47" s="38">
        <v>1172</v>
      </c>
    </row>
    <row r="48" spans="1:14" ht="15" customHeight="1">
      <c r="A48" s="52"/>
      <c r="B48" s="31" t="s">
        <v>18</v>
      </c>
      <c r="C48" s="30">
        <v>811</v>
      </c>
      <c r="D48" s="30">
        <v>345278</v>
      </c>
      <c r="E48" s="30">
        <v>477</v>
      </c>
      <c r="F48" s="30">
        <v>186444</v>
      </c>
      <c r="G48" s="30">
        <v>103</v>
      </c>
      <c r="H48" s="30">
        <v>63832</v>
      </c>
      <c r="I48" s="30">
        <v>95</v>
      </c>
      <c r="J48" s="30">
        <v>58490</v>
      </c>
      <c r="K48" s="30">
        <v>24</v>
      </c>
      <c r="L48" s="30">
        <v>32241</v>
      </c>
      <c r="M48" s="30">
        <v>112</v>
      </c>
      <c r="N48" s="38">
        <v>4271</v>
      </c>
    </row>
    <row r="49" spans="1:14" ht="15" customHeight="1">
      <c r="A49" s="52"/>
      <c r="B49" s="31" t="s">
        <v>7</v>
      </c>
      <c r="C49" s="30">
        <v>4515</v>
      </c>
      <c r="D49" s="30">
        <v>1610477</v>
      </c>
      <c r="E49" s="30">
        <v>967</v>
      </c>
      <c r="F49" s="30">
        <v>209064</v>
      </c>
      <c r="G49" s="30">
        <v>1038</v>
      </c>
      <c r="H49" s="30">
        <v>494953</v>
      </c>
      <c r="I49" s="30">
        <v>1897</v>
      </c>
      <c r="J49" s="30">
        <v>795976</v>
      </c>
      <c r="K49" s="30">
        <v>46</v>
      </c>
      <c r="L49" s="30">
        <v>56483</v>
      </c>
      <c r="M49" s="30">
        <v>567</v>
      </c>
      <c r="N49" s="38">
        <v>54001</v>
      </c>
    </row>
    <row r="50" spans="1:14" ht="15" customHeight="1">
      <c r="A50" s="52"/>
      <c r="B50" s="31" t="s">
        <v>19</v>
      </c>
      <c r="C50" s="30">
        <v>9442</v>
      </c>
      <c r="D50" s="30">
        <v>738580</v>
      </c>
      <c r="E50" s="30">
        <v>2545</v>
      </c>
      <c r="F50" s="30">
        <v>367855</v>
      </c>
      <c r="G50" s="30">
        <v>305</v>
      </c>
      <c r="H50" s="30">
        <v>27354</v>
      </c>
      <c r="I50" s="30">
        <v>1725</v>
      </c>
      <c r="J50" s="30">
        <v>158548</v>
      </c>
      <c r="K50" s="30">
        <v>3</v>
      </c>
      <c r="L50" s="30">
        <v>450</v>
      </c>
      <c r="M50" s="30">
        <v>4864</v>
      </c>
      <c r="N50" s="38">
        <v>184373</v>
      </c>
    </row>
    <row r="51" spans="1:14" ht="15" customHeight="1">
      <c r="A51" s="52"/>
      <c r="B51" s="31" t="s">
        <v>20</v>
      </c>
      <c r="C51" s="30">
        <v>1733</v>
      </c>
      <c r="D51" s="30">
        <v>52849</v>
      </c>
      <c r="E51" s="30">
        <v>287</v>
      </c>
      <c r="F51" s="30">
        <v>15973</v>
      </c>
      <c r="G51" s="30">
        <v>41</v>
      </c>
      <c r="H51" s="30">
        <v>3360</v>
      </c>
      <c r="I51" s="30">
        <v>220</v>
      </c>
      <c r="J51" s="30">
        <v>8476</v>
      </c>
      <c r="K51" s="30">
        <v>1</v>
      </c>
      <c r="L51" s="30">
        <v>671</v>
      </c>
      <c r="M51" s="30">
        <v>1184</v>
      </c>
      <c r="N51" s="38">
        <v>24369</v>
      </c>
    </row>
    <row r="52" spans="1:14" ht="15" customHeight="1">
      <c r="A52" s="54">
        <v>20</v>
      </c>
      <c r="B52" s="32" t="s">
        <v>0</v>
      </c>
      <c r="C52" s="35">
        <f>SUM(C53:C57)</f>
        <v>16683</v>
      </c>
      <c r="D52" s="35">
        <f>SUM(D53:D57)</f>
        <v>2819513</v>
      </c>
      <c r="E52" s="35">
        <f t="shared" ref="E52:J52" si="33">SUM(E53:E57)</f>
        <v>4344</v>
      </c>
      <c r="F52" s="35">
        <f t="shared" si="33"/>
        <v>802231</v>
      </c>
      <c r="G52" s="35">
        <f t="shared" si="33"/>
        <v>1506</v>
      </c>
      <c r="H52" s="35">
        <f t="shared" si="33"/>
        <v>606183</v>
      </c>
      <c r="I52" s="35">
        <f t="shared" si="33"/>
        <v>3962</v>
      </c>
      <c r="J52" s="35">
        <f t="shared" si="33"/>
        <v>1043262</v>
      </c>
      <c r="K52" s="35">
        <f>SUM(K53:K57)</f>
        <v>78</v>
      </c>
      <c r="L52" s="35">
        <f>SUM(L53:L57)</f>
        <v>98906</v>
      </c>
      <c r="M52" s="35">
        <f>SUM(M53:M57)</f>
        <v>6793</v>
      </c>
      <c r="N52" s="39">
        <f>SUM(N53:N57)</f>
        <v>268931</v>
      </c>
    </row>
    <row r="53" spans="1:14" ht="15" customHeight="1">
      <c r="A53" s="54"/>
      <c r="B53" s="33" t="s">
        <v>17</v>
      </c>
      <c r="C53" s="35">
        <f t="shared" ref="C53:D57" si="34">SUM(E53,G53,I53,K53,M53)</f>
        <v>38</v>
      </c>
      <c r="D53" s="35">
        <f t="shared" si="34"/>
        <v>41517</v>
      </c>
      <c r="E53" s="30">
        <v>7</v>
      </c>
      <c r="F53" s="30">
        <v>11992</v>
      </c>
      <c r="G53" s="30">
        <v>10</v>
      </c>
      <c r="H53" s="30">
        <v>8798</v>
      </c>
      <c r="I53" s="30">
        <v>8</v>
      </c>
      <c r="J53" s="30">
        <v>10468</v>
      </c>
      <c r="K53" s="30">
        <v>4</v>
      </c>
      <c r="L53" s="30">
        <v>9087</v>
      </c>
      <c r="M53" s="30">
        <v>9</v>
      </c>
      <c r="N53" s="38">
        <v>1172</v>
      </c>
    </row>
    <row r="54" spans="1:14" ht="15" customHeight="1">
      <c r="A54" s="54"/>
      <c r="B54" s="33" t="s">
        <v>18</v>
      </c>
      <c r="C54" s="35">
        <f t="shared" si="34"/>
        <v>831</v>
      </c>
      <c r="D54" s="35">
        <f t="shared" si="34"/>
        <v>354816</v>
      </c>
      <c r="E54" s="30">
        <v>487</v>
      </c>
      <c r="F54" s="30">
        <v>190458</v>
      </c>
      <c r="G54" s="30">
        <v>108</v>
      </c>
      <c r="H54" s="30">
        <v>69439</v>
      </c>
      <c r="I54" s="30">
        <v>98</v>
      </c>
      <c r="J54" s="30">
        <v>58605</v>
      </c>
      <c r="K54" s="30">
        <v>23</v>
      </c>
      <c r="L54" s="30">
        <v>31983</v>
      </c>
      <c r="M54" s="30">
        <v>115</v>
      </c>
      <c r="N54" s="38">
        <v>4331</v>
      </c>
    </row>
    <row r="55" spans="1:14" ht="15" customHeight="1">
      <c r="A55" s="54"/>
      <c r="B55" s="33" t="s">
        <v>7</v>
      </c>
      <c r="C55" s="35">
        <f t="shared" si="34"/>
        <v>4544</v>
      </c>
      <c r="D55" s="35">
        <f t="shared" si="34"/>
        <v>1627031</v>
      </c>
      <c r="E55" s="30">
        <v>976</v>
      </c>
      <c r="F55" s="30">
        <v>210391</v>
      </c>
      <c r="G55" s="30">
        <v>1039</v>
      </c>
      <c r="H55" s="30">
        <v>497094</v>
      </c>
      <c r="I55" s="30">
        <v>1910</v>
      </c>
      <c r="J55" s="30">
        <v>808479</v>
      </c>
      <c r="K55" s="30">
        <v>47</v>
      </c>
      <c r="L55" s="30">
        <v>56715</v>
      </c>
      <c r="M55" s="30">
        <v>572</v>
      </c>
      <c r="N55" s="38">
        <v>54352</v>
      </c>
    </row>
    <row r="56" spans="1:14" ht="15" customHeight="1">
      <c r="A56" s="54"/>
      <c r="B56" s="33" t="s">
        <v>19</v>
      </c>
      <c r="C56" s="35">
        <f t="shared" si="34"/>
        <v>9550</v>
      </c>
      <c r="D56" s="35">
        <f t="shared" si="34"/>
        <v>743666</v>
      </c>
      <c r="E56" s="30">
        <v>2590</v>
      </c>
      <c r="F56" s="30">
        <v>373375</v>
      </c>
      <c r="G56" s="30">
        <v>309</v>
      </c>
      <c r="H56" s="30">
        <v>27509</v>
      </c>
      <c r="I56" s="30">
        <v>1727</v>
      </c>
      <c r="J56" s="30">
        <v>157260</v>
      </c>
      <c r="K56" s="30">
        <v>3</v>
      </c>
      <c r="L56" s="30">
        <v>450</v>
      </c>
      <c r="M56" s="30">
        <v>4921</v>
      </c>
      <c r="N56" s="38">
        <v>185072</v>
      </c>
    </row>
    <row r="57" spans="1:14" ht="15" customHeight="1">
      <c r="A57" s="54"/>
      <c r="B57" s="33" t="s">
        <v>20</v>
      </c>
      <c r="C57" s="35">
        <f t="shared" si="34"/>
        <v>1720</v>
      </c>
      <c r="D57" s="35">
        <f t="shared" si="34"/>
        <v>52483</v>
      </c>
      <c r="E57" s="30">
        <v>284</v>
      </c>
      <c r="F57" s="30">
        <v>16015</v>
      </c>
      <c r="G57" s="30">
        <v>40</v>
      </c>
      <c r="H57" s="30">
        <v>3343</v>
      </c>
      <c r="I57" s="30">
        <v>219</v>
      </c>
      <c r="J57" s="30">
        <v>8450</v>
      </c>
      <c r="K57" s="30">
        <v>1</v>
      </c>
      <c r="L57" s="30">
        <v>671</v>
      </c>
      <c r="M57" s="30">
        <v>1176</v>
      </c>
      <c r="N57" s="38">
        <v>24004</v>
      </c>
    </row>
    <row r="58" spans="1:14" ht="15" customHeight="1">
      <c r="A58" s="54">
        <v>21</v>
      </c>
      <c r="B58" s="32" t="s">
        <v>0</v>
      </c>
      <c r="C58" s="35">
        <f>SUM(C59:C63)</f>
        <v>16778</v>
      </c>
      <c r="D58" s="35">
        <f>SUM(D59:D63)</f>
        <v>2845925</v>
      </c>
      <c r="E58" s="35">
        <f t="shared" ref="E58:J58" si="35">SUM(E59:E63)</f>
        <v>4406</v>
      </c>
      <c r="F58" s="35">
        <f t="shared" si="35"/>
        <v>818655</v>
      </c>
      <c r="G58" s="35">
        <f t="shared" si="35"/>
        <v>1493</v>
      </c>
      <c r="H58" s="35">
        <f t="shared" si="35"/>
        <v>617861</v>
      </c>
      <c r="I58" s="35">
        <f t="shared" si="35"/>
        <v>3958</v>
      </c>
      <c r="J58" s="35">
        <f t="shared" si="35"/>
        <v>1048679</v>
      </c>
      <c r="K58" s="35">
        <f>SUM(K59:K63)</f>
        <v>78</v>
      </c>
      <c r="L58" s="35">
        <f>SUM(L59:L63)</f>
        <v>94242</v>
      </c>
      <c r="M58" s="35">
        <f>SUM(M59:M63)</f>
        <v>6843</v>
      </c>
      <c r="N58" s="39">
        <f>SUM(N59:N63)</f>
        <v>266488</v>
      </c>
    </row>
    <row r="59" spans="1:14" ht="15" customHeight="1">
      <c r="A59" s="54"/>
      <c r="B59" s="33" t="s">
        <v>17</v>
      </c>
      <c r="C59" s="35">
        <f t="shared" ref="C59:D63" si="36">SUM(E59,G59,I59,K59,M59)</f>
        <v>37</v>
      </c>
      <c r="D59" s="35">
        <f t="shared" si="36"/>
        <v>43163</v>
      </c>
      <c r="E59" s="35">
        <v>7</v>
      </c>
      <c r="F59" s="35">
        <v>11992</v>
      </c>
      <c r="G59" s="35">
        <v>9</v>
      </c>
      <c r="H59" s="35">
        <v>10444</v>
      </c>
      <c r="I59" s="35">
        <v>8</v>
      </c>
      <c r="J59" s="35">
        <v>10468</v>
      </c>
      <c r="K59" s="35">
        <v>4</v>
      </c>
      <c r="L59" s="35">
        <v>9087</v>
      </c>
      <c r="M59" s="35">
        <v>9</v>
      </c>
      <c r="N59" s="39">
        <v>1172</v>
      </c>
    </row>
    <row r="60" spans="1:14" ht="15" customHeight="1">
      <c r="A60" s="54"/>
      <c r="B60" s="33" t="s">
        <v>18</v>
      </c>
      <c r="C60" s="35">
        <f t="shared" si="36"/>
        <v>840</v>
      </c>
      <c r="D60" s="35">
        <f t="shared" si="36"/>
        <v>359200</v>
      </c>
      <c r="E60" s="35">
        <v>502</v>
      </c>
      <c r="F60" s="35">
        <v>197566</v>
      </c>
      <c r="G60" s="35">
        <v>99</v>
      </c>
      <c r="H60" s="35">
        <v>70589</v>
      </c>
      <c r="I60" s="35">
        <v>98</v>
      </c>
      <c r="J60" s="35">
        <v>58604</v>
      </c>
      <c r="K60" s="35">
        <v>23</v>
      </c>
      <c r="L60" s="35">
        <v>27939</v>
      </c>
      <c r="M60" s="35">
        <v>118</v>
      </c>
      <c r="N60" s="39">
        <v>4502</v>
      </c>
    </row>
    <row r="61" spans="1:14" ht="15" customHeight="1">
      <c r="A61" s="54"/>
      <c r="B61" s="33" t="s">
        <v>7</v>
      </c>
      <c r="C61" s="35">
        <f t="shared" si="36"/>
        <v>4547</v>
      </c>
      <c r="D61" s="35">
        <f t="shared" si="36"/>
        <v>1641561</v>
      </c>
      <c r="E61" s="35">
        <v>980</v>
      </c>
      <c r="F61" s="35">
        <v>212865</v>
      </c>
      <c r="G61" s="35">
        <v>1037</v>
      </c>
      <c r="H61" s="35">
        <v>506081</v>
      </c>
      <c r="I61" s="35">
        <v>1911</v>
      </c>
      <c r="J61" s="35">
        <v>814659</v>
      </c>
      <c r="K61" s="35">
        <v>47</v>
      </c>
      <c r="L61" s="35">
        <v>56095</v>
      </c>
      <c r="M61" s="35">
        <v>572</v>
      </c>
      <c r="N61" s="39">
        <v>51861</v>
      </c>
    </row>
    <row r="62" spans="1:14" ht="15" customHeight="1">
      <c r="A62" s="54"/>
      <c r="B62" s="33" t="s">
        <v>19</v>
      </c>
      <c r="C62" s="35">
        <f t="shared" si="36"/>
        <v>9639</v>
      </c>
      <c r="D62" s="35">
        <f t="shared" si="36"/>
        <v>749729</v>
      </c>
      <c r="E62" s="35">
        <v>2634</v>
      </c>
      <c r="F62" s="35">
        <v>380219</v>
      </c>
      <c r="G62" s="35">
        <v>308</v>
      </c>
      <c r="H62" s="35">
        <v>27405</v>
      </c>
      <c r="I62" s="35">
        <v>1722</v>
      </c>
      <c r="J62" s="35">
        <v>156516</v>
      </c>
      <c r="K62" s="35">
        <v>3</v>
      </c>
      <c r="L62" s="35">
        <v>450</v>
      </c>
      <c r="M62" s="35">
        <v>4972</v>
      </c>
      <c r="N62" s="39">
        <v>185139</v>
      </c>
    </row>
    <row r="63" spans="1:14" ht="15" customHeight="1">
      <c r="A63" s="54"/>
      <c r="B63" s="33" t="s">
        <v>20</v>
      </c>
      <c r="C63" s="35">
        <f t="shared" si="36"/>
        <v>1715</v>
      </c>
      <c r="D63" s="35">
        <f t="shared" si="36"/>
        <v>52272</v>
      </c>
      <c r="E63" s="35">
        <v>283</v>
      </c>
      <c r="F63" s="35">
        <v>16013</v>
      </c>
      <c r="G63" s="35">
        <v>40</v>
      </c>
      <c r="H63" s="35">
        <v>3342</v>
      </c>
      <c r="I63" s="35">
        <v>219</v>
      </c>
      <c r="J63" s="35">
        <v>8432</v>
      </c>
      <c r="K63" s="35">
        <v>1</v>
      </c>
      <c r="L63" s="35">
        <v>671</v>
      </c>
      <c r="M63" s="35">
        <v>1172</v>
      </c>
      <c r="N63" s="39">
        <v>23814</v>
      </c>
    </row>
    <row r="64" spans="1:14" ht="15" customHeight="1">
      <c r="A64" s="54">
        <v>22</v>
      </c>
      <c r="B64" s="32" t="s">
        <v>0</v>
      </c>
      <c r="C64" s="36">
        <f t="shared" ref="C64:N64" si="37">SUM(C65:C69)</f>
        <v>16852</v>
      </c>
      <c r="D64" s="36">
        <f t="shared" si="37"/>
        <v>2898106</v>
      </c>
      <c r="E64" s="36">
        <f t="shared" si="37"/>
        <v>4455</v>
      </c>
      <c r="F64" s="36">
        <f t="shared" si="37"/>
        <v>840498</v>
      </c>
      <c r="G64" s="36">
        <f t="shared" si="37"/>
        <v>1495</v>
      </c>
      <c r="H64" s="36">
        <f t="shared" si="37"/>
        <v>621259</v>
      </c>
      <c r="I64" s="36">
        <f t="shared" si="37"/>
        <v>3964</v>
      </c>
      <c r="J64" s="36">
        <f t="shared" si="37"/>
        <v>1071246</v>
      </c>
      <c r="K64" s="36">
        <f t="shared" si="37"/>
        <v>77</v>
      </c>
      <c r="L64" s="36">
        <f t="shared" si="37"/>
        <v>97902</v>
      </c>
      <c r="M64" s="36">
        <f t="shared" si="37"/>
        <v>6861</v>
      </c>
      <c r="N64" s="40">
        <f t="shared" si="37"/>
        <v>267201</v>
      </c>
    </row>
    <row r="65" spans="1:14" ht="15" customHeight="1">
      <c r="A65" s="54"/>
      <c r="B65" s="33" t="s">
        <v>17</v>
      </c>
      <c r="C65" s="36">
        <f t="shared" ref="C65:D69" si="38">SUM(E65,G65,I65,K65,M65)</f>
        <v>35</v>
      </c>
      <c r="D65" s="36">
        <f t="shared" si="38"/>
        <v>43138</v>
      </c>
      <c r="E65" s="36">
        <v>7</v>
      </c>
      <c r="F65" s="36">
        <v>11992</v>
      </c>
      <c r="G65" s="36">
        <v>9</v>
      </c>
      <c r="H65" s="36">
        <v>10444</v>
      </c>
      <c r="I65" s="36">
        <v>8</v>
      </c>
      <c r="J65" s="36">
        <v>10468</v>
      </c>
      <c r="K65" s="36">
        <v>3</v>
      </c>
      <c r="L65" s="36">
        <v>9087</v>
      </c>
      <c r="M65" s="36">
        <v>8</v>
      </c>
      <c r="N65" s="40">
        <v>1147</v>
      </c>
    </row>
    <row r="66" spans="1:14" ht="15" customHeight="1">
      <c r="A66" s="54"/>
      <c r="B66" s="33" t="s">
        <v>18</v>
      </c>
      <c r="C66" s="36">
        <f t="shared" si="38"/>
        <v>849</v>
      </c>
      <c r="D66" s="36">
        <f t="shared" si="38"/>
        <v>377392</v>
      </c>
      <c r="E66" s="36">
        <v>509</v>
      </c>
      <c r="F66" s="36">
        <v>212316</v>
      </c>
      <c r="G66" s="36">
        <v>99</v>
      </c>
      <c r="H66" s="36">
        <v>70590</v>
      </c>
      <c r="I66" s="36">
        <v>98</v>
      </c>
      <c r="J66" s="36">
        <v>58604</v>
      </c>
      <c r="K66" s="36">
        <v>24</v>
      </c>
      <c r="L66" s="36">
        <v>31375</v>
      </c>
      <c r="M66" s="36">
        <v>119</v>
      </c>
      <c r="N66" s="40">
        <v>4507</v>
      </c>
    </row>
    <row r="67" spans="1:14" ht="15" customHeight="1">
      <c r="A67" s="54"/>
      <c r="B67" s="33" t="s">
        <v>7</v>
      </c>
      <c r="C67" s="36">
        <f t="shared" si="38"/>
        <v>4563</v>
      </c>
      <c r="D67" s="36">
        <f t="shared" si="38"/>
        <v>1671896</v>
      </c>
      <c r="E67" s="36">
        <v>984</v>
      </c>
      <c r="F67" s="36">
        <v>214958</v>
      </c>
      <c r="G67" s="36">
        <v>1038</v>
      </c>
      <c r="H67" s="36">
        <v>509512</v>
      </c>
      <c r="I67" s="36">
        <v>1919</v>
      </c>
      <c r="J67" s="36">
        <v>838941</v>
      </c>
      <c r="K67" s="36">
        <v>46</v>
      </c>
      <c r="L67" s="36">
        <v>56320</v>
      </c>
      <c r="M67" s="36">
        <v>576</v>
      </c>
      <c r="N67" s="40">
        <v>52165</v>
      </c>
    </row>
    <row r="68" spans="1:14" ht="15" customHeight="1">
      <c r="A68" s="54"/>
      <c r="B68" s="33" t="s">
        <v>19</v>
      </c>
      <c r="C68" s="36">
        <f t="shared" si="38"/>
        <v>9694</v>
      </c>
      <c r="D68" s="36">
        <f t="shared" si="38"/>
        <v>753610</v>
      </c>
      <c r="E68" s="36">
        <v>2670</v>
      </c>
      <c r="F68" s="36">
        <v>385306</v>
      </c>
      <c r="G68" s="36">
        <v>310</v>
      </c>
      <c r="H68" s="36">
        <v>27394</v>
      </c>
      <c r="I68" s="36">
        <v>1719</v>
      </c>
      <c r="J68" s="36">
        <v>154824</v>
      </c>
      <c r="K68" s="36">
        <v>3</v>
      </c>
      <c r="L68" s="36">
        <v>450</v>
      </c>
      <c r="M68" s="36">
        <v>4992</v>
      </c>
      <c r="N68" s="40">
        <v>185636</v>
      </c>
    </row>
    <row r="69" spans="1:14" ht="15" customHeight="1">
      <c r="A69" s="54"/>
      <c r="B69" s="33" t="s">
        <v>20</v>
      </c>
      <c r="C69" s="36">
        <f t="shared" si="38"/>
        <v>1711</v>
      </c>
      <c r="D69" s="36">
        <f t="shared" si="38"/>
        <v>52070</v>
      </c>
      <c r="E69" s="36">
        <v>285</v>
      </c>
      <c r="F69" s="36">
        <v>15926</v>
      </c>
      <c r="G69" s="36">
        <v>39</v>
      </c>
      <c r="H69" s="36">
        <v>3319</v>
      </c>
      <c r="I69" s="36">
        <v>220</v>
      </c>
      <c r="J69" s="36">
        <v>8409</v>
      </c>
      <c r="K69" s="36">
        <v>1</v>
      </c>
      <c r="L69" s="36">
        <v>670</v>
      </c>
      <c r="M69" s="36">
        <v>1166</v>
      </c>
      <c r="N69" s="40">
        <v>23746</v>
      </c>
    </row>
    <row r="70" spans="1:14" s="28" customFormat="1" ht="15" customHeight="1">
      <c r="A70" s="54">
        <v>23</v>
      </c>
      <c r="B70" s="32" t="s">
        <v>0</v>
      </c>
      <c r="C70" s="36">
        <f t="shared" ref="C70:N70" si="39">SUM(C71:C75)</f>
        <v>16816</v>
      </c>
      <c r="D70" s="36">
        <f t="shared" si="39"/>
        <v>2880593</v>
      </c>
      <c r="E70" s="36">
        <f t="shared" si="39"/>
        <v>4485</v>
      </c>
      <c r="F70" s="36">
        <f t="shared" si="39"/>
        <v>846728</v>
      </c>
      <c r="G70" s="36">
        <f t="shared" si="39"/>
        <v>1488</v>
      </c>
      <c r="H70" s="36">
        <f t="shared" si="39"/>
        <v>617189</v>
      </c>
      <c r="I70" s="36">
        <f t="shared" si="39"/>
        <v>3908</v>
      </c>
      <c r="J70" s="36">
        <f t="shared" si="39"/>
        <v>1051193</v>
      </c>
      <c r="K70" s="36">
        <f t="shared" si="39"/>
        <v>78</v>
      </c>
      <c r="L70" s="36">
        <f t="shared" si="39"/>
        <v>98243</v>
      </c>
      <c r="M70" s="36">
        <f t="shared" si="39"/>
        <v>6857</v>
      </c>
      <c r="N70" s="40">
        <f t="shared" si="39"/>
        <v>267240</v>
      </c>
    </row>
    <row r="71" spans="1:14" s="28" customFormat="1" ht="15" customHeight="1">
      <c r="A71" s="54"/>
      <c r="B71" s="33" t="s">
        <v>17</v>
      </c>
      <c r="C71" s="36">
        <f t="shared" ref="C71:D75" si="40">SUM(E71,G71,I71,K71,M71)</f>
        <v>34</v>
      </c>
      <c r="D71" s="36">
        <f t="shared" si="40"/>
        <v>38363</v>
      </c>
      <c r="E71" s="36">
        <v>7</v>
      </c>
      <c r="F71" s="36">
        <v>11992</v>
      </c>
      <c r="G71" s="36">
        <v>8</v>
      </c>
      <c r="H71" s="36">
        <v>5669</v>
      </c>
      <c r="I71" s="36">
        <v>8</v>
      </c>
      <c r="J71" s="36">
        <v>10468</v>
      </c>
      <c r="K71" s="36">
        <v>3</v>
      </c>
      <c r="L71" s="36">
        <v>9087</v>
      </c>
      <c r="M71" s="36">
        <v>8</v>
      </c>
      <c r="N71" s="40">
        <v>1147</v>
      </c>
    </row>
    <row r="72" spans="1:14" s="28" customFormat="1" ht="15" customHeight="1">
      <c r="A72" s="54"/>
      <c r="B72" s="33" t="s">
        <v>18</v>
      </c>
      <c r="C72" s="36">
        <f t="shared" si="40"/>
        <v>846</v>
      </c>
      <c r="D72" s="36">
        <f t="shared" si="40"/>
        <v>364074</v>
      </c>
      <c r="E72" s="36">
        <v>514</v>
      </c>
      <c r="F72" s="36">
        <v>213945</v>
      </c>
      <c r="G72" s="36">
        <v>98</v>
      </c>
      <c r="H72" s="36">
        <v>71143</v>
      </c>
      <c r="I72" s="36">
        <v>90</v>
      </c>
      <c r="J72" s="36">
        <v>43072</v>
      </c>
      <c r="K72" s="36">
        <v>24</v>
      </c>
      <c r="L72" s="36">
        <v>31375</v>
      </c>
      <c r="M72" s="36">
        <v>120</v>
      </c>
      <c r="N72" s="40">
        <v>4539</v>
      </c>
    </row>
    <row r="73" spans="1:14" s="28" customFormat="1" ht="15" customHeight="1">
      <c r="A73" s="54"/>
      <c r="B73" s="33" t="s">
        <v>7</v>
      </c>
      <c r="C73" s="36">
        <f t="shared" si="40"/>
        <v>4552</v>
      </c>
      <c r="D73" s="36">
        <f t="shared" si="40"/>
        <v>1672062</v>
      </c>
      <c r="E73" s="36">
        <v>984</v>
      </c>
      <c r="F73" s="36">
        <v>215788</v>
      </c>
      <c r="G73" s="36">
        <v>1036</v>
      </c>
      <c r="H73" s="36">
        <v>509905</v>
      </c>
      <c r="I73" s="36">
        <v>1906</v>
      </c>
      <c r="J73" s="36">
        <v>837631</v>
      </c>
      <c r="K73" s="36">
        <v>47</v>
      </c>
      <c r="L73" s="36">
        <v>56661</v>
      </c>
      <c r="M73" s="36">
        <v>579</v>
      </c>
      <c r="N73" s="40">
        <v>52077</v>
      </c>
    </row>
    <row r="74" spans="1:14" s="28" customFormat="1" ht="15" customHeight="1">
      <c r="A74" s="54"/>
      <c r="B74" s="33" t="s">
        <v>19</v>
      </c>
      <c r="C74" s="36">
        <f t="shared" si="40"/>
        <v>9694</v>
      </c>
      <c r="D74" s="36">
        <f t="shared" si="40"/>
        <v>754720</v>
      </c>
      <c r="E74" s="36">
        <v>2700</v>
      </c>
      <c r="F74" s="36">
        <v>389446</v>
      </c>
      <c r="G74" s="36">
        <v>307</v>
      </c>
      <c r="H74" s="36">
        <v>27153</v>
      </c>
      <c r="I74" s="36">
        <v>1691</v>
      </c>
      <c r="J74" s="36">
        <v>151835</v>
      </c>
      <c r="K74" s="36">
        <v>3</v>
      </c>
      <c r="L74" s="36">
        <v>450</v>
      </c>
      <c r="M74" s="36">
        <v>4993</v>
      </c>
      <c r="N74" s="40">
        <v>185836</v>
      </c>
    </row>
    <row r="75" spans="1:14" s="28" customFormat="1" ht="15" customHeight="1">
      <c r="A75" s="54"/>
      <c r="B75" s="33" t="s">
        <v>20</v>
      </c>
      <c r="C75" s="36">
        <f t="shared" si="40"/>
        <v>1690</v>
      </c>
      <c r="D75" s="36">
        <f t="shared" si="40"/>
        <v>51374</v>
      </c>
      <c r="E75" s="36">
        <v>280</v>
      </c>
      <c r="F75" s="36">
        <v>15557</v>
      </c>
      <c r="G75" s="36">
        <v>39</v>
      </c>
      <c r="H75" s="36">
        <v>3319</v>
      </c>
      <c r="I75" s="36">
        <v>213</v>
      </c>
      <c r="J75" s="36">
        <v>8187</v>
      </c>
      <c r="K75" s="36">
        <v>1</v>
      </c>
      <c r="L75" s="36">
        <v>670</v>
      </c>
      <c r="M75" s="36">
        <v>1157</v>
      </c>
      <c r="N75" s="40">
        <v>23641</v>
      </c>
    </row>
    <row r="76" spans="1:14" s="28" customFormat="1" ht="15" customHeight="1">
      <c r="A76" s="54">
        <v>24</v>
      </c>
      <c r="B76" s="32" t="s">
        <v>0</v>
      </c>
      <c r="C76" s="36">
        <f t="shared" ref="C76:N76" si="41">SUM(C77:C81)</f>
        <v>16776</v>
      </c>
      <c r="D76" s="36">
        <f t="shared" si="41"/>
        <v>2865764</v>
      </c>
      <c r="E76" s="36">
        <f t="shared" si="41"/>
        <v>4512</v>
      </c>
      <c r="F76" s="36">
        <f t="shared" si="41"/>
        <v>854060</v>
      </c>
      <c r="G76" s="36">
        <f t="shared" si="41"/>
        <v>1468</v>
      </c>
      <c r="H76" s="36">
        <f t="shared" si="41"/>
        <v>610381</v>
      </c>
      <c r="I76" s="36">
        <f t="shared" si="41"/>
        <v>3866</v>
      </c>
      <c r="J76" s="36">
        <f t="shared" si="41"/>
        <v>1039160</v>
      </c>
      <c r="K76" s="36">
        <f t="shared" si="41"/>
        <v>76</v>
      </c>
      <c r="L76" s="36">
        <f t="shared" si="41"/>
        <v>96744</v>
      </c>
      <c r="M76" s="36">
        <f t="shared" si="41"/>
        <v>6854</v>
      </c>
      <c r="N76" s="40">
        <f t="shared" si="41"/>
        <v>265419</v>
      </c>
    </row>
    <row r="77" spans="1:14" s="28" customFormat="1" ht="15" customHeight="1">
      <c r="A77" s="54"/>
      <c r="B77" s="33" t="s">
        <v>17</v>
      </c>
      <c r="C77" s="36">
        <f t="shared" ref="C77:D81" si="42">SUM(E77,G77,I77,K77,M77)</f>
        <v>34</v>
      </c>
      <c r="D77" s="36">
        <f t="shared" si="42"/>
        <v>38363</v>
      </c>
      <c r="E77" s="36">
        <v>7</v>
      </c>
      <c r="F77" s="36">
        <v>11992</v>
      </c>
      <c r="G77" s="36">
        <v>8</v>
      </c>
      <c r="H77" s="36">
        <v>5669</v>
      </c>
      <c r="I77" s="36">
        <v>8</v>
      </c>
      <c r="J77" s="36">
        <v>10468</v>
      </c>
      <c r="K77" s="36">
        <v>3</v>
      </c>
      <c r="L77" s="36">
        <v>9087</v>
      </c>
      <c r="M77" s="36">
        <v>8</v>
      </c>
      <c r="N77" s="40">
        <v>1147</v>
      </c>
    </row>
    <row r="78" spans="1:14" s="28" customFormat="1" ht="15" customHeight="1">
      <c r="A78" s="54"/>
      <c r="B78" s="33" t="s">
        <v>18</v>
      </c>
      <c r="C78" s="36">
        <f t="shared" si="42"/>
        <v>830</v>
      </c>
      <c r="D78" s="36">
        <f t="shared" si="42"/>
        <v>343290</v>
      </c>
      <c r="E78" s="36">
        <v>512</v>
      </c>
      <c r="F78" s="36">
        <v>213629</v>
      </c>
      <c r="G78" s="36">
        <v>94</v>
      </c>
      <c r="H78" s="36">
        <v>68836</v>
      </c>
      <c r="I78" s="36">
        <v>78</v>
      </c>
      <c r="J78" s="36">
        <v>26252</v>
      </c>
      <c r="K78" s="36">
        <v>23</v>
      </c>
      <c r="L78" s="36">
        <v>29908</v>
      </c>
      <c r="M78" s="36">
        <v>123</v>
      </c>
      <c r="N78" s="40">
        <v>4665</v>
      </c>
    </row>
    <row r="79" spans="1:14" s="28" customFormat="1" ht="15" customHeight="1">
      <c r="A79" s="54"/>
      <c r="B79" s="33" t="s">
        <v>7</v>
      </c>
      <c r="C79" s="36">
        <f t="shared" si="42"/>
        <v>4525</v>
      </c>
      <c r="D79" s="36">
        <f t="shared" si="42"/>
        <v>1676015</v>
      </c>
      <c r="E79" s="36">
        <v>989</v>
      </c>
      <c r="F79" s="36">
        <v>219567</v>
      </c>
      <c r="G79" s="36">
        <v>1024</v>
      </c>
      <c r="H79" s="36">
        <v>505574</v>
      </c>
      <c r="I79" s="36">
        <v>1888</v>
      </c>
      <c r="J79" s="36">
        <v>843911</v>
      </c>
      <c r="K79" s="36">
        <v>47</v>
      </c>
      <c r="L79" s="36">
        <v>56668</v>
      </c>
      <c r="M79" s="36">
        <v>577</v>
      </c>
      <c r="N79" s="40">
        <v>50295</v>
      </c>
    </row>
    <row r="80" spans="1:14" s="28" customFormat="1" ht="15" customHeight="1">
      <c r="A80" s="54"/>
      <c r="B80" s="33" t="s">
        <v>19</v>
      </c>
      <c r="C80" s="36">
        <f t="shared" si="42"/>
        <v>9716</v>
      </c>
      <c r="D80" s="36">
        <f t="shared" si="42"/>
        <v>757156</v>
      </c>
      <c r="E80" s="36">
        <v>2729</v>
      </c>
      <c r="F80" s="36">
        <v>393438</v>
      </c>
      <c r="G80" s="36">
        <v>305</v>
      </c>
      <c r="H80" s="36">
        <v>27048</v>
      </c>
      <c r="I80" s="36">
        <v>1681</v>
      </c>
      <c r="J80" s="36">
        <v>150355</v>
      </c>
      <c r="K80" s="36">
        <v>2</v>
      </c>
      <c r="L80" s="36">
        <v>411</v>
      </c>
      <c r="M80" s="36">
        <v>4999</v>
      </c>
      <c r="N80" s="40">
        <v>185904</v>
      </c>
    </row>
    <row r="81" spans="1:14" s="28" customFormat="1" ht="15" customHeight="1">
      <c r="A81" s="64"/>
      <c r="B81" s="44" t="s">
        <v>20</v>
      </c>
      <c r="C81" s="45">
        <f t="shared" si="42"/>
        <v>1671</v>
      </c>
      <c r="D81" s="45">
        <f t="shared" si="42"/>
        <v>50940</v>
      </c>
      <c r="E81" s="45">
        <v>275</v>
      </c>
      <c r="F81" s="45">
        <v>15434</v>
      </c>
      <c r="G81" s="45">
        <v>37</v>
      </c>
      <c r="H81" s="45">
        <v>3254</v>
      </c>
      <c r="I81" s="45">
        <v>211</v>
      </c>
      <c r="J81" s="45">
        <v>8174</v>
      </c>
      <c r="K81" s="45">
        <v>1</v>
      </c>
      <c r="L81" s="45">
        <v>670</v>
      </c>
      <c r="M81" s="45">
        <v>1147</v>
      </c>
      <c r="N81" s="46">
        <v>23408</v>
      </c>
    </row>
    <row r="82" spans="1:14" s="28" customFormat="1" ht="15" customHeight="1">
      <c r="A82" s="54">
        <v>25</v>
      </c>
      <c r="B82" s="32" t="s">
        <v>0</v>
      </c>
      <c r="C82" s="36">
        <f>SUM(C83:C87)</f>
        <v>16762</v>
      </c>
      <c r="D82" s="36">
        <f t="shared" ref="D82:N82" si="43">SUM(D83:D87)</f>
        <v>2848863</v>
      </c>
      <c r="E82" s="36">
        <f t="shared" si="43"/>
        <v>4553</v>
      </c>
      <c r="F82" s="36">
        <f t="shared" si="43"/>
        <v>856426</v>
      </c>
      <c r="G82" s="36">
        <f t="shared" si="43"/>
        <v>1460</v>
      </c>
      <c r="H82" s="36">
        <f t="shared" si="43"/>
        <v>604437</v>
      </c>
      <c r="I82" s="36">
        <f t="shared" si="43"/>
        <v>3828</v>
      </c>
      <c r="J82" s="36">
        <f t="shared" si="43"/>
        <v>1029239</v>
      </c>
      <c r="K82" s="36">
        <f t="shared" si="43"/>
        <v>75</v>
      </c>
      <c r="L82" s="36">
        <f t="shared" si="43"/>
        <v>93818</v>
      </c>
      <c r="M82" s="36">
        <f t="shared" si="43"/>
        <v>6846</v>
      </c>
      <c r="N82" s="40">
        <f t="shared" si="43"/>
        <v>264943</v>
      </c>
    </row>
    <row r="83" spans="1:14" s="28" customFormat="1" ht="15" customHeight="1">
      <c r="A83" s="54"/>
      <c r="B83" s="33" t="s">
        <v>17</v>
      </c>
      <c r="C83" s="36">
        <f t="shared" ref="C83:D87" si="44">SUM(E83,G83,I83,K83,M83)</f>
        <v>33</v>
      </c>
      <c r="D83" s="36">
        <f t="shared" si="44"/>
        <v>37967</v>
      </c>
      <c r="E83" s="36">
        <v>7</v>
      </c>
      <c r="F83" s="36">
        <v>11992</v>
      </c>
      <c r="G83" s="36">
        <v>7</v>
      </c>
      <c r="H83" s="36">
        <v>5273</v>
      </c>
      <c r="I83" s="36">
        <v>8</v>
      </c>
      <c r="J83" s="36">
        <v>10468</v>
      </c>
      <c r="K83" s="36">
        <v>3</v>
      </c>
      <c r="L83" s="36">
        <v>9087</v>
      </c>
      <c r="M83" s="36">
        <v>8</v>
      </c>
      <c r="N83" s="40">
        <v>1147</v>
      </c>
    </row>
    <row r="84" spans="1:14" s="28" customFormat="1" ht="15" customHeight="1">
      <c r="A84" s="54"/>
      <c r="B84" s="33" t="s">
        <v>18</v>
      </c>
      <c r="C84" s="36">
        <f t="shared" si="44"/>
        <v>825</v>
      </c>
      <c r="D84" s="36">
        <f t="shared" si="44"/>
        <v>333326</v>
      </c>
      <c r="E84" s="36">
        <v>510</v>
      </c>
      <c r="F84" s="36">
        <v>209294</v>
      </c>
      <c r="G84" s="36">
        <v>93</v>
      </c>
      <c r="H84" s="36">
        <v>64075</v>
      </c>
      <c r="I84" s="36">
        <v>76</v>
      </c>
      <c r="J84" s="36">
        <v>26186</v>
      </c>
      <c r="K84" s="36">
        <v>22</v>
      </c>
      <c r="L84" s="36">
        <v>28689</v>
      </c>
      <c r="M84" s="36">
        <v>124</v>
      </c>
      <c r="N84" s="40">
        <v>5082</v>
      </c>
    </row>
    <row r="85" spans="1:14" s="28" customFormat="1" ht="15" customHeight="1">
      <c r="A85" s="54"/>
      <c r="B85" s="33" t="s">
        <v>7</v>
      </c>
      <c r="C85" s="36">
        <f t="shared" si="44"/>
        <v>4509</v>
      </c>
      <c r="D85" s="36">
        <f t="shared" si="44"/>
        <v>1667789</v>
      </c>
      <c r="E85" s="36">
        <v>991</v>
      </c>
      <c r="F85" s="36">
        <v>221129</v>
      </c>
      <c r="G85" s="36">
        <v>1026</v>
      </c>
      <c r="H85" s="36">
        <v>505212</v>
      </c>
      <c r="I85" s="36">
        <v>1869</v>
      </c>
      <c r="J85" s="36">
        <v>836166</v>
      </c>
      <c r="K85" s="36">
        <v>47</v>
      </c>
      <c r="L85" s="36">
        <v>54961</v>
      </c>
      <c r="M85" s="36">
        <v>576</v>
      </c>
      <c r="N85" s="40">
        <v>50321</v>
      </c>
    </row>
    <row r="86" spans="1:14" s="28" customFormat="1" ht="15" customHeight="1">
      <c r="A86" s="54"/>
      <c r="B86" s="33" t="s">
        <v>19</v>
      </c>
      <c r="C86" s="36">
        <f t="shared" si="44"/>
        <v>9748</v>
      </c>
      <c r="D86" s="36">
        <f t="shared" si="44"/>
        <v>759347</v>
      </c>
      <c r="E86" s="36">
        <v>2773</v>
      </c>
      <c r="F86" s="36">
        <v>398700</v>
      </c>
      <c r="G86" s="36">
        <v>300</v>
      </c>
      <c r="H86" s="36">
        <v>26774</v>
      </c>
      <c r="I86" s="36">
        <v>1666</v>
      </c>
      <c r="J86" s="36">
        <v>148270</v>
      </c>
      <c r="K86" s="36">
        <v>2</v>
      </c>
      <c r="L86" s="36">
        <v>411</v>
      </c>
      <c r="M86" s="36">
        <v>5007</v>
      </c>
      <c r="N86" s="40">
        <v>185192</v>
      </c>
    </row>
    <row r="87" spans="1:14" s="28" customFormat="1" ht="15" customHeight="1" thickBot="1">
      <c r="A87" s="65"/>
      <c r="B87" s="47" t="s">
        <v>20</v>
      </c>
      <c r="C87" s="48">
        <f t="shared" si="44"/>
        <v>1647</v>
      </c>
      <c r="D87" s="48">
        <f t="shared" si="44"/>
        <v>50434</v>
      </c>
      <c r="E87" s="48">
        <v>272</v>
      </c>
      <c r="F87" s="48">
        <v>15311</v>
      </c>
      <c r="G87" s="48">
        <v>34</v>
      </c>
      <c r="H87" s="48">
        <v>3103</v>
      </c>
      <c r="I87" s="48">
        <v>209</v>
      </c>
      <c r="J87" s="48">
        <v>8149</v>
      </c>
      <c r="K87" s="48">
        <v>1</v>
      </c>
      <c r="L87" s="48">
        <v>670</v>
      </c>
      <c r="M87" s="48">
        <v>1131</v>
      </c>
      <c r="N87" s="49">
        <v>23201</v>
      </c>
    </row>
    <row r="88" spans="1:14" s="28" customFormat="1" ht="15" customHeight="1">
      <c r="A88" s="41"/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</row>
    <row r="89" spans="1:14">
      <c r="A89" s="6" t="s">
        <v>11</v>
      </c>
    </row>
    <row r="90" spans="1:14" ht="17.25" hidden="1" customHeight="1" thickBot="1">
      <c r="A90" s="1" t="s">
        <v>23</v>
      </c>
      <c r="D90" s="18" t="s">
        <v>1</v>
      </c>
      <c r="N90" s="11" t="s">
        <v>12</v>
      </c>
    </row>
    <row r="91" spans="1:14" ht="17.25" hidden="1" customHeight="1">
      <c r="A91" s="55" t="s">
        <v>5</v>
      </c>
      <c r="B91" s="61" t="s">
        <v>8</v>
      </c>
      <c r="C91" s="57" t="s">
        <v>0</v>
      </c>
      <c r="D91" s="57"/>
      <c r="E91" s="57" t="s">
        <v>13</v>
      </c>
      <c r="F91" s="57"/>
      <c r="G91" s="57" t="s">
        <v>14</v>
      </c>
      <c r="H91" s="57"/>
      <c r="I91" s="57" t="s">
        <v>15</v>
      </c>
      <c r="J91" s="57"/>
      <c r="K91" s="57" t="s">
        <v>16</v>
      </c>
      <c r="L91" s="57"/>
      <c r="M91" s="57" t="s">
        <v>3</v>
      </c>
      <c r="N91" s="59"/>
    </row>
    <row r="92" spans="1:14" ht="17.25" hidden="1" customHeight="1">
      <c r="A92" s="56"/>
      <c r="B92" s="62"/>
      <c r="C92" s="4" t="s">
        <v>9</v>
      </c>
      <c r="D92" s="4" t="s">
        <v>10</v>
      </c>
      <c r="E92" s="4" t="s">
        <v>9</v>
      </c>
      <c r="F92" s="4" t="s">
        <v>10</v>
      </c>
      <c r="G92" s="4" t="s">
        <v>9</v>
      </c>
      <c r="H92" s="4" t="s">
        <v>10</v>
      </c>
      <c r="I92" s="4" t="s">
        <v>9</v>
      </c>
      <c r="J92" s="4" t="s">
        <v>10</v>
      </c>
      <c r="K92" s="4" t="s">
        <v>9</v>
      </c>
      <c r="L92" s="4" t="s">
        <v>10</v>
      </c>
      <c r="M92" s="4" t="s">
        <v>9</v>
      </c>
      <c r="N92" s="5" t="s">
        <v>10</v>
      </c>
    </row>
    <row r="93" spans="1:14" ht="19.5" hidden="1" customHeight="1">
      <c r="A93" s="53">
        <v>12</v>
      </c>
      <c r="B93" s="13" t="s">
        <v>0</v>
      </c>
      <c r="C93" s="7">
        <f t="shared" ref="C93:D98" si="45">SUM(E93,G93,I93,K93,M93)</f>
        <v>9209</v>
      </c>
      <c r="D93" s="7">
        <f t="shared" si="45"/>
        <v>1807714</v>
      </c>
      <c r="E93" s="7">
        <f>SUM(E94:E98)</f>
        <v>2786</v>
      </c>
      <c r="F93" s="7">
        <f>SUM(F94:F98)</f>
        <v>448806</v>
      </c>
      <c r="G93" s="7">
        <f t="shared" ref="G93:N93" si="46">SUM(G94:G98)</f>
        <v>1059</v>
      </c>
      <c r="H93" s="7">
        <f t="shared" si="46"/>
        <v>475704</v>
      </c>
      <c r="I93" s="7">
        <f t="shared" si="46"/>
        <v>2364</v>
      </c>
      <c r="J93" s="7">
        <f t="shared" si="46"/>
        <v>696211</v>
      </c>
      <c r="K93" s="7">
        <f t="shared" si="46"/>
        <v>49</v>
      </c>
      <c r="L93" s="7">
        <f t="shared" si="46"/>
        <v>72450</v>
      </c>
      <c r="M93" s="7">
        <f t="shared" si="46"/>
        <v>2951</v>
      </c>
      <c r="N93" s="10">
        <f t="shared" si="46"/>
        <v>114543</v>
      </c>
    </row>
    <row r="94" spans="1:14" ht="19.5" hidden="1" customHeight="1">
      <c r="A94" s="50"/>
      <c r="B94" s="17" t="s">
        <v>17</v>
      </c>
      <c r="C94" s="8">
        <f t="shared" si="45"/>
        <v>11</v>
      </c>
      <c r="D94" s="8">
        <f t="shared" si="45"/>
        <v>26801</v>
      </c>
      <c r="E94" s="8">
        <v>3</v>
      </c>
      <c r="F94" s="8">
        <v>10184</v>
      </c>
      <c r="G94" s="8">
        <v>3</v>
      </c>
      <c r="H94" s="8">
        <v>2553</v>
      </c>
      <c r="I94" s="8">
        <v>1</v>
      </c>
      <c r="J94" s="8">
        <v>7743</v>
      </c>
      <c r="K94" s="8">
        <v>2</v>
      </c>
      <c r="L94" s="8">
        <v>6269</v>
      </c>
      <c r="M94" s="8">
        <v>2</v>
      </c>
      <c r="N94" s="19">
        <v>52</v>
      </c>
    </row>
    <row r="95" spans="1:14" ht="19.5" hidden="1" customHeight="1">
      <c r="A95" s="50"/>
      <c r="B95" s="17" t="s">
        <v>18</v>
      </c>
      <c r="C95" s="8">
        <f t="shared" si="45"/>
        <v>545</v>
      </c>
      <c r="D95" s="8">
        <f t="shared" si="45"/>
        <v>245634</v>
      </c>
      <c r="E95" s="8">
        <v>316</v>
      </c>
      <c r="F95" s="8">
        <v>100945</v>
      </c>
      <c r="G95" s="8">
        <v>91</v>
      </c>
      <c r="H95" s="8">
        <v>62216</v>
      </c>
      <c r="I95" s="8">
        <v>65</v>
      </c>
      <c r="J95" s="8">
        <v>56749</v>
      </c>
      <c r="K95" s="8">
        <v>16</v>
      </c>
      <c r="L95" s="8">
        <v>23582</v>
      </c>
      <c r="M95" s="8">
        <v>57</v>
      </c>
      <c r="N95" s="19">
        <v>2142</v>
      </c>
    </row>
    <row r="96" spans="1:14" ht="19.5" hidden="1" customHeight="1">
      <c r="A96" s="50"/>
      <c r="B96" s="17" t="s">
        <v>7</v>
      </c>
      <c r="C96" s="8">
        <f t="shared" si="45"/>
        <v>2843</v>
      </c>
      <c r="D96" s="8">
        <f t="shared" si="45"/>
        <v>1099268</v>
      </c>
      <c r="E96" s="8">
        <v>675</v>
      </c>
      <c r="F96" s="8">
        <v>107574</v>
      </c>
      <c r="G96" s="8">
        <v>728</v>
      </c>
      <c r="H96" s="8">
        <v>386735</v>
      </c>
      <c r="I96" s="8">
        <v>1168</v>
      </c>
      <c r="J96" s="8">
        <v>532217</v>
      </c>
      <c r="K96" s="8">
        <v>27</v>
      </c>
      <c r="L96" s="8">
        <v>41649</v>
      </c>
      <c r="M96" s="8">
        <v>245</v>
      </c>
      <c r="N96" s="19">
        <v>31093</v>
      </c>
    </row>
    <row r="97" spans="1:14" ht="19.5" hidden="1" customHeight="1">
      <c r="A97" s="50"/>
      <c r="B97" s="17" t="s">
        <v>19</v>
      </c>
      <c r="C97" s="8">
        <f t="shared" si="45"/>
        <v>4649</v>
      </c>
      <c r="D97" s="8">
        <f t="shared" si="45"/>
        <v>401260</v>
      </c>
      <c r="E97" s="8">
        <v>1561</v>
      </c>
      <c r="F97" s="8">
        <v>218042</v>
      </c>
      <c r="G97" s="8">
        <v>216</v>
      </c>
      <c r="H97" s="8">
        <v>21348</v>
      </c>
      <c r="I97" s="8">
        <v>970</v>
      </c>
      <c r="J97" s="8">
        <v>94677</v>
      </c>
      <c r="K97" s="8">
        <v>2</v>
      </c>
      <c r="L97" s="8">
        <v>289</v>
      </c>
      <c r="M97" s="8">
        <v>1900</v>
      </c>
      <c r="N97" s="19">
        <v>66904</v>
      </c>
    </row>
    <row r="98" spans="1:14" ht="19.5" hidden="1" customHeight="1">
      <c r="A98" s="50"/>
      <c r="B98" s="17" t="s">
        <v>20</v>
      </c>
      <c r="C98" s="8">
        <f t="shared" si="45"/>
        <v>1161</v>
      </c>
      <c r="D98" s="8">
        <f t="shared" si="45"/>
        <v>34751</v>
      </c>
      <c r="E98" s="8">
        <v>231</v>
      </c>
      <c r="F98" s="8">
        <v>12061</v>
      </c>
      <c r="G98" s="8">
        <v>21</v>
      </c>
      <c r="H98" s="8">
        <v>2852</v>
      </c>
      <c r="I98" s="8">
        <v>160</v>
      </c>
      <c r="J98" s="8">
        <v>4825</v>
      </c>
      <c r="K98" s="8">
        <v>2</v>
      </c>
      <c r="L98" s="8">
        <v>661</v>
      </c>
      <c r="M98" s="8">
        <v>747</v>
      </c>
      <c r="N98" s="19">
        <v>14352</v>
      </c>
    </row>
    <row r="99" spans="1:14" ht="19.5" hidden="1" customHeight="1">
      <c r="A99" s="50">
        <v>13</v>
      </c>
      <c r="B99" s="14" t="s">
        <v>0</v>
      </c>
      <c r="C99" s="8">
        <v>9471</v>
      </c>
      <c r="D99" s="8">
        <v>1881649</v>
      </c>
      <c r="E99" s="8">
        <v>2860</v>
      </c>
      <c r="F99" s="8">
        <v>465865</v>
      </c>
      <c r="G99" s="8">
        <v>1085</v>
      </c>
      <c r="H99" s="8">
        <v>485488</v>
      </c>
      <c r="I99" s="8">
        <v>2528</v>
      </c>
      <c r="J99" s="8">
        <v>742941</v>
      </c>
      <c r="K99" s="8">
        <v>47</v>
      </c>
      <c r="L99" s="8">
        <v>72812</v>
      </c>
      <c r="M99" s="8">
        <v>2951</v>
      </c>
      <c r="N99" s="9">
        <v>114543</v>
      </c>
    </row>
    <row r="100" spans="1:14" ht="19.5" hidden="1" customHeight="1">
      <c r="A100" s="50"/>
      <c r="B100" s="17" t="s">
        <v>17</v>
      </c>
      <c r="C100" s="8">
        <v>11</v>
      </c>
      <c r="D100" s="8">
        <v>26801</v>
      </c>
      <c r="E100" s="8">
        <v>3</v>
      </c>
      <c r="F100" s="8">
        <v>10184</v>
      </c>
      <c r="G100" s="8">
        <v>3</v>
      </c>
      <c r="H100" s="8">
        <v>2553</v>
      </c>
      <c r="I100" s="8">
        <v>1</v>
      </c>
      <c r="J100" s="8">
        <v>7743</v>
      </c>
      <c r="K100" s="8">
        <v>2</v>
      </c>
      <c r="L100" s="8">
        <v>6269</v>
      </c>
      <c r="M100" s="8">
        <v>2</v>
      </c>
      <c r="N100" s="19">
        <v>52</v>
      </c>
    </row>
    <row r="101" spans="1:14" ht="19.5" hidden="1" customHeight="1">
      <c r="A101" s="50"/>
      <c r="B101" s="17" t="s">
        <v>18</v>
      </c>
      <c r="C101" s="8">
        <v>557</v>
      </c>
      <c r="D101" s="8">
        <v>251767</v>
      </c>
      <c r="E101" s="8">
        <v>325</v>
      </c>
      <c r="F101" s="8">
        <v>102661</v>
      </c>
      <c r="G101" s="8">
        <v>93</v>
      </c>
      <c r="H101" s="8">
        <v>66408</v>
      </c>
      <c r="I101" s="8">
        <v>66</v>
      </c>
      <c r="J101" s="8">
        <v>56930</v>
      </c>
      <c r="K101" s="8">
        <v>16</v>
      </c>
      <c r="L101" s="8">
        <v>23626</v>
      </c>
      <c r="M101" s="8">
        <v>57</v>
      </c>
      <c r="N101" s="19">
        <v>2142</v>
      </c>
    </row>
    <row r="102" spans="1:14" ht="19.5" hidden="1" customHeight="1">
      <c r="A102" s="50"/>
      <c r="B102" s="17" t="s">
        <v>7</v>
      </c>
      <c r="C102" s="8">
        <v>2888</v>
      </c>
      <c r="D102" s="8">
        <v>1146618</v>
      </c>
      <c r="E102" s="8">
        <v>680</v>
      </c>
      <c r="F102" s="8">
        <v>110588</v>
      </c>
      <c r="G102" s="8">
        <v>737</v>
      </c>
      <c r="H102" s="8">
        <v>392171</v>
      </c>
      <c r="I102" s="8">
        <v>1199</v>
      </c>
      <c r="J102" s="8">
        <v>570749</v>
      </c>
      <c r="K102" s="8">
        <v>27</v>
      </c>
      <c r="L102" s="8">
        <v>42017</v>
      </c>
      <c r="M102" s="8">
        <v>245</v>
      </c>
      <c r="N102" s="19">
        <v>31093</v>
      </c>
    </row>
    <row r="103" spans="1:14" ht="19.5" hidden="1" customHeight="1">
      <c r="A103" s="50"/>
      <c r="B103" s="17" t="s">
        <v>19</v>
      </c>
      <c r="C103" s="8">
        <v>4854</v>
      </c>
      <c r="D103" s="8">
        <v>421625</v>
      </c>
      <c r="E103" s="8">
        <v>1628</v>
      </c>
      <c r="F103" s="8">
        <v>230484</v>
      </c>
      <c r="G103" s="8">
        <v>230</v>
      </c>
      <c r="H103" s="8">
        <v>21443</v>
      </c>
      <c r="I103" s="8">
        <v>1095</v>
      </c>
      <c r="J103" s="8">
        <v>102565</v>
      </c>
      <c r="K103" s="8">
        <v>1</v>
      </c>
      <c r="L103" s="8">
        <v>229</v>
      </c>
      <c r="M103" s="8">
        <v>1900</v>
      </c>
      <c r="N103" s="19">
        <v>66904</v>
      </c>
    </row>
    <row r="104" spans="1:14" ht="19.5" hidden="1" customHeight="1">
      <c r="A104" s="50"/>
      <c r="B104" s="17" t="s">
        <v>20</v>
      </c>
      <c r="C104" s="8">
        <v>1161</v>
      </c>
      <c r="D104" s="8">
        <v>34838</v>
      </c>
      <c r="E104" s="8">
        <v>224</v>
      </c>
      <c r="F104" s="8">
        <v>11948</v>
      </c>
      <c r="G104" s="8">
        <v>22</v>
      </c>
      <c r="H104" s="8">
        <v>2913</v>
      </c>
      <c r="I104" s="8">
        <v>167</v>
      </c>
      <c r="J104" s="8">
        <v>4954</v>
      </c>
      <c r="K104" s="8">
        <v>1</v>
      </c>
      <c r="L104" s="8">
        <v>671</v>
      </c>
      <c r="M104" s="8">
        <v>747</v>
      </c>
      <c r="N104" s="19">
        <v>14352</v>
      </c>
    </row>
    <row r="105" spans="1:14" ht="19.5" hidden="1" customHeight="1">
      <c r="A105" s="50">
        <v>14</v>
      </c>
      <c r="B105" s="14" t="s">
        <v>0</v>
      </c>
      <c r="C105" s="8">
        <v>9786</v>
      </c>
      <c r="D105" s="8">
        <v>1939391</v>
      </c>
      <c r="E105" s="8">
        <v>2963</v>
      </c>
      <c r="F105" s="8">
        <v>494147</v>
      </c>
      <c r="G105" s="8">
        <v>1100</v>
      </c>
      <c r="H105" s="8">
        <v>492646</v>
      </c>
      <c r="I105" s="8">
        <v>2521</v>
      </c>
      <c r="J105" s="8">
        <v>755050</v>
      </c>
      <c r="K105" s="8">
        <v>49</v>
      </c>
      <c r="L105" s="8">
        <v>74341</v>
      </c>
      <c r="M105" s="8">
        <v>3153</v>
      </c>
      <c r="N105" s="9">
        <v>123207</v>
      </c>
    </row>
    <row r="106" spans="1:14" ht="19.5" hidden="1" customHeight="1">
      <c r="A106" s="50"/>
      <c r="B106" s="17" t="s">
        <v>17</v>
      </c>
      <c r="C106" s="8">
        <v>9</v>
      </c>
      <c r="D106" s="8">
        <v>26565</v>
      </c>
      <c r="E106" s="8">
        <v>2</v>
      </c>
      <c r="F106" s="8">
        <v>10084</v>
      </c>
      <c r="G106" s="8">
        <v>3</v>
      </c>
      <c r="H106" s="8">
        <v>2457</v>
      </c>
      <c r="I106" s="8">
        <v>1</v>
      </c>
      <c r="J106" s="8">
        <v>7743</v>
      </c>
      <c r="K106" s="8">
        <v>2</v>
      </c>
      <c r="L106" s="8">
        <v>6269</v>
      </c>
      <c r="M106" s="8">
        <v>1</v>
      </c>
      <c r="N106" s="19">
        <v>12</v>
      </c>
    </row>
    <row r="107" spans="1:14" ht="19.5" hidden="1" customHeight="1">
      <c r="A107" s="50"/>
      <c r="B107" s="17" t="s">
        <v>18</v>
      </c>
      <c r="C107" s="8">
        <v>589</v>
      </c>
      <c r="D107" s="8">
        <v>262717</v>
      </c>
      <c r="E107" s="8">
        <v>343</v>
      </c>
      <c r="F107" s="8">
        <v>113088</v>
      </c>
      <c r="G107" s="8">
        <v>93</v>
      </c>
      <c r="H107" s="8">
        <v>66551</v>
      </c>
      <c r="I107" s="8">
        <v>65</v>
      </c>
      <c r="J107" s="8">
        <v>56666</v>
      </c>
      <c r="K107" s="8">
        <v>17</v>
      </c>
      <c r="L107" s="8">
        <v>23880</v>
      </c>
      <c r="M107" s="8">
        <v>71</v>
      </c>
      <c r="N107" s="19">
        <v>2532</v>
      </c>
    </row>
    <row r="108" spans="1:14" ht="19.5" hidden="1" customHeight="1">
      <c r="A108" s="50"/>
      <c r="B108" s="17" t="s">
        <v>7</v>
      </c>
      <c r="C108" s="8">
        <v>2942</v>
      </c>
      <c r="D108" s="8">
        <v>1174433</v>
      </c>
      <c r="E108" s="8">
        <v>699</v>
      </c>
      <c r="F108" s="8">
        <v>115833</v>
      </c>
      <c r="G108" s="8">
        <v>749</v>
      </c>
      <c r="H108" s="8">
        <v>399145</v>
      </c>
      <c r="I108" s="8">
        <v>1197</v>
      </c>
      <c r="J108" s="8">
        <v>583545</v>
      </c>
      <c r="K108" s="8">
        <v>28</v>
      </c>
      <c r="L108" s="8">
        <v>43293</v>
      </c>
      <c r="M108" s="8">
        <v>269</v>
      </c>
      <c r="N108" s="19">
        <v>32617</v>
      </c>
    </row>
    <row r="109" spans="1:14" ht="19.5" hidden="1" customHeight="1">
      <c r="A109" s="50"/>
      <c r="B109" s="17" t="s">
        <v>19</v>
      </c>
      <c r="C109" s="8">
        <v>5088</v>
      </c>
      <c r="D109" s="8">
        <v>441495</v>
      </c>
      <c r="E109" s="8">
        <v>1702</v>
      </c>
      <c r="F109" s="8">
        <v>244000</v>
      </c>
      <c r="G109" s="8">
        <v>233</v>
      </c>
      <c r="H109" s="8">
        <v>21642</v>
      </c>
      <c r="I109" s="8">
        <v>1090</v>
      </c>
      <c r="J109" s="8">
        <v>102145</v>
      </c>
      <c r="K109" s="8">
        <v>1</v>
      </c>
      <c r="L109" s="8">
        <v>229</v>
      </c>
      <c r="M109" s="8">
        <v>2062</v>
      </c>
      <c r="N109" s="19">
        <v>73479</v>
      </c>
    </row>
    <row r="110" spans="1:14" ht="19.5" hidden="1" customHeight="1">
      <c r="A110" s="50"/>
      <c r="B110" s="17" t="s">
        <v>20</v>
      </c>
      <c r="C110" s="8">
        <v>1158</v>
      </c>
      <c r="D110" s="8">
        <v>34181</v>
      </c>
      <c r="E110" s="8">
        <v>217</v>
      </c>
      <c r="F110" s="8">
        <v>11142</v>
      </c>
      <c r="G110" s="8">
        <v>22</v>
      </c>
      <c r="H110" s="8">
        <v>2851</v>
      </c>
      <c r="I110" s="8">
        <v>168</v>
      </c>
      <c r="J110" s="8">
        <v>4951</v>
      </c>
      <c r="K110" s="8">
        <v>1</v>
      </c>
      <c r="L110" s="8">
        <v>670</v>
      </c>
      <c r="M110" s="8">
        <v>750</v>
      </c>
      <c r="N110" s="19">
        <v>14567</v>
      </c>
    </row>
    <row r="111" spans="1:14" ht="19.5" hidden="1" customHeight="1">
      <c r="A111" s="50">
        <v>15</v>
      </c>
      <c r="B111" s="14" t="s">
        <v>0</v>
      </c>
      <c r="C111" s="8">
        <v>9877</v>
      </c>
      <c r="D111" s="8">
        <v>1964851</v>
      </c>
      <c r="E111" s="8">
        <v>3033</v>
      </c>
      <c r="F111" s="8">
        <v>514953</v>
      </c>
      <c r="G111" s="8">
        <v>1113</v>
      </c>
      <c r="H111" s="8">
        <v>494893</v>
      </c>
      <c r="I111" s="8">
        <v>2518</v>
      </c>
      <c r="J111" s="8">
        <v>756685</v>
      </c>
      <c r="K111" s="8">
        <v>49</v>
      </c>
      <c r="L111" s="8">
        <v>74341</v>
      </c>
      <c r="M111" s="8">
        <v>3164</v>
      </c>
      <c r="N111" s="9">
        <v>123979</v>
      </c>
    </row>
    <row r="112" spans="1:14" ht="19.5" hidden="1" customHeight="1">
      <c r="A112" s="50"/>
      <c r="B112" s="17" t="s">
        <v>17</v>
      </c>
      <c r="C112" s="8">
        <v>9</v>
      </c>
      <c r="D112" s="8">
        <v>26565</v>
      </c>
      <c r="E112" s="8">
        <v>2</v>
      </c>
      <c r="F112" s="8">
        <v>10084</v>
      </c>
      <c r="G112" s="8">
        <v>3</v>
      </c>
      <c r="H112" s="8">
        <v>2457</v>
      </c>
      <c r="I112" s="8">
        <v>1</v>
      </c>
      <c r="J112" s="8">
        <v>7743</v>
      </c>
      <c r="K112" s="8">
        <v>2</v>
      </c>
      <c r="L112" s="8">
        <v>6269</v>
      </c>
      <c r="M112" s="8">
        <v>1</v>
      </c>
      <c r="N112" s="19">
        <v>12</v>
      </c>
    </row>
    <row r="113" spans="1:14" ht="19.5" hidden="1" customHeight="1">
      <c r="A113" s="50"/>
      <c r="B113" s="17" t="s">
        <v>18</v>
      </c>
      <c r="C113" s="8">
        <v>598</v>
      </c>
      <c r="D113" s="8">
        <v>268506</v>
      </c>
      <c r="E113" s="8">
        <v>352</v>
      </c>
      <c r="F113" s="8">
        <v>119304</v>
      </c>
      <c r="G113" s="8">
        <v>93</v>
      </c>
      <c r="H113" s="8">
        <v>66550</v>
      </c>
      <c r="I113" s="8">
        <v>65</v>
      </c>
      <c r="J113" s="8">
        <v>56160</v>
      </c>
      <c r="K113" s="8">
        <v>17</v>
      </c>
      <c r="L113" s="8">
        <v>23880</v>
      </c>
      <c r="M113" s="8">
        <v>71</v>
      </c>
      <c r="N113" s="19">
        <v>2612</v>
      </c>
    </row>
    <row r="114" spans="1:14" ht="19.5" hidden="1" customHeight="1">
      <c r="A114" s="50"/>
      <c r="B114" s="17" t="s">
        <v>7</v>
      </c>
      <c r="C114" s="8">
        <v>2981</v>
      </c>
      <c r="D114" s="8">
        <v>1185872</v>
      </c>
      <c r="E114" s="8">
        <v>713</v>
      </c>
      <c r="F114" s="8">
        <v>121295</v>
      </c>
      <c r="G114" s="8">
        <v>760</v>
      </c>
      <c r="H114" s="8">
        <v>401297</v>
      </c>
      <c r="I114" s="8">
        <v>1206</v>
      </c>
      <c r="J114" s="8">
        <v>587176</v>
      </c>
      <c r="K114" s="8">
        <v>28</v>
      </c>
      <c r="L114" s="8">
        <v>43293</v>
      </c>
      <c r="M114" s="8">
        <v>274</v>
      </c>
      <c r="N114" s="19">
        <v>32811</v>
      </c>
    </row>
    <row r="115" spans="1:14" ht="19.5" hidden="1" customHeight="1">
      <c r="A115" s="50"/>
      <c r="B115" s="17" t="s">
        <v>19</v>
      </c>
      <c r="C115" s="8">
        <v>5150</v>
      </c>
      <c r="D115" s="8">
        <v>450537</v>
      </c>
      <c r="E115" s="8">
        <v>1752</v>
      </c>
      <c r="F115" s="8">
        <v>253181</v>
      </c>
      <c r="G115" s="8">
        <v>236</v>
      </c>
      <c r="H115" s="8">
        <v>21874</v>
      </c>
      <c r="I115" s="8">
        <v>1084</v>
      </c>
      <c r="J115" s="8">
        <v>101125</v>
      </c>
      <c r="K115" s="8">
        <v>1</v>
      </c>
      <c r="L115" s="8">
        <v>229</v>
      </c>
      <c r="M115" s="8">
        <v>2077</v>
      </c>
      <c r="N115" s="19">
        <v>74128</v>
      </c>
    </row>
    <row r="116" spans="1:14" ht="19.5" hidden="1" customHeight="1">
      <c r="A116" s="50"/>
      <c r="B116" s="17" t="s">
        <v>20</v>
      </c>
      <c r="C116" s="8">
        <v>1139</v>
      </c>
      <c r="D116" s="8">
        <v>33371</v>
      </c>
      <c r="E116" s="8">
        <v>214</v>
      </c>
      <c r="F116" s="8">
        <v>11089</v>
      </c>
      <c r="G116" s="8">
        <v>21</v>
      </c>
      <c r="H116" s="8">
        <v>2715</v>
      </c>
      <c r="I116" s="8">
        <v>162</v>
      </c>
      <c r="J116" s="8">
        <v>4481</v>
      </c>
      <c r="K116" s="8">
        <v>1</v>
      </c>
      <c r="L116" s="8">
        <v>670</v>
      </c>
      <c r="M116" s="8">
        <v>741</v>
      </c>
      <c r="N116" s="19">
        <v>14416</v>
      </c>
    </row>
    <row r="117" spans="1:14" ht="19.5" hidden="1" customHeight="1">
      <c r="A117" s="50">
        <v>16</v>
      </c>
      <c r="B117" s="14" t="s">
        <v>0</v>
      </c>
      <c r="C117" s="8">
        <v>9969</v>
      </c>
      <c r="D117" s="8">
        <v>2000659</v>
      </c>
      <c r="E117" s="8">
        <v>3099</v>
      </c>
      <c r="F117" s="8">
        <v>534601</v>
      </c>
      <c r="G117" s="8">
        <v>1122</v>
      </c>
      <c r="H117" s="8">
        <v>504442</v>
      </c>
      <c r="I117" s="8">
        <v>2519</v>
      </c>
      <c r="J117" s="8">
        <v>762395</v>
      </c>
      <c r="K117" s="8">
        <v>51</v>
      </c>
      <c r="L117" s="8">
        <v>74484</v>
      </c>
      <c r="M117" s="8">
        <v>3178</v>
      </c>
      <c r="N117" s="9">
        <v>124737</v>
      </c>
    </row>
    <row r="118" spans="1:14" ht="19.5" hidden="1" customHeight="1">
      <c r="A118" s="50"/>
      <c r="B118" s="17" t="s">
        <v>17</v>
      </c>
      <c r="C118" s="8">
        <v>9</v>
      </c>
      <c r="D118" s="8">
        <v>26565</v>
      </c>
      <c r="E118" s="8">
        <v>2</v>
      </c>
      <c r="F118" s="8">
        <v>10084</v>
      </c>
      <c r="G118" s="8">
        <v>3</v>
      </c>
      <c r="H118" s="8">
        <v>2457</v>
      </c>
      <c r="I118" s="8">
        <v>1</v>
      </c>
      <c r="J118" s="8">
        <v>7743</v>
      </c>
      <c r="K118" s="8">
        <v>2</v>
      </c>
      <c r="L118" s="8">
        <v>6269</v>
      </c>
      <c r="M118" s="8">
        <v>1</v>
      </c>
      <c r="N118" s="19">
        <v>12</v>
      </c>
    </row>
    <row r="119" spans="1:14" ht="19.5" hidden="1" customHeight="1">
      <c r="A119" s="50"/>
      <c r="B119" s="17" t="s">
        <v>18</v>
      </c>
      <c r="C119" s="8">
        <v>605</v>
      </c>
      <c r="D119" s="8">
        <v>273129</v>
      </c>
      <c r="E119" s="8">
        <v>360</v>
      </c>
      <c r="F119" s="8">
        <v>125755</v>
      </c>
      <c r="G119" s="8">
        <v>92</v>
      </c>
      <c r="H119" s="8">
        <v>64194</v>
      </c>
      <c r="I119" s="8">
        <v>65</v>
      </c>
      <c r="J119" s="8">
        <v>56159</v>
      </c>
      <c r="K119" s="8">
        <v>17</v>
      </c>
      <c r="L119" s="8">
        <v>24409</v>
      </c>
      <c r="M119" s="8">
        <v>71</v>
      </c>
      <c r="N119" s="19">
        <v>2612</v>
      </c>
    </row>
    <row r="120" spans="1:14" ht="19.5" hidden="1" customHeight="1">
      <c r="A120" s="50"/>
      <c r="B120" s="17" t="s">
        <v>7</v>
      </c>
      <c r="C120" s="8">
        <v>3016</v>
      </c>
      <c r="D120" s="8">
        <v>1208784</v>
      </c>
      <c r="E120" s="8">
        <v>727</v>
      </c>
      <c r="F120" s="8">
        <v>126076</v>
      </c>
      <c r="G120" s="8">
        <v>770</v>
      </c>
      <c r="H120" s="8">
        <v>413307</v>
      </c>
      <c r="I120" s="8">
        <v>1210</v>
      </c>
      <c r="J120" s="8">
        <v>593310</v>
      </c>
      <c r="K120" s="8">
        <v>30</v>
      </c>
      <c r="L120" s="8">
        <v>42907</v>
      </c>
      <c r="M120" s="8">
        <v>279</v>
      </c>
      <c r="N120" s="19">
        <v>33184</v>
      </c>
    </row>
    <row r="121" spans="1:14" ht="19.5" hidden="1" customHeight="1">
      <c r="A121" s="50"/>
      <c r="B121" s="17" t="s">
        <v>19</v>
      </c>
      <c r="C121" s="8">
        <v>5209</v>
      </c>
      <c r="D121" s="8">
        <v>458968</v>
      </c>
      <c r="E121" s="8">
        <v>1801</v>
      </c>
      <c r="F121" s="8">
        <v>261716</v>
      </c>
      <c r="G121" s="8">
        <v>236</v>
      </c>
      <c r="H121" s="8">
        <v>21769</v>
      </c>
      <c r="I121" s="8">
        <v>1083</v>
      </c>
      <c r="J121" s="8">
        <v>100735</v>
      </c>
      <c r="K121" s="8">
        <v>1</v>
      </c>
      <c r="L121" s="8">
        <v>229</v>
      </c>
      <c r="M121" s="8">
        <v>2088</v>
      </c>
      <c r="N121" s="19">
        <v>74519</v>
      </c>
    </row>
    <row r="122" spans="1:14" ht="19.5" hidden="1" customHeight="1" thickBot="1">
      <c r="A122" s="51"/>
      <c r="B122" s="20" t="s">
        <v>20</v>
      </c>
      <c r="C122" s="12">
        <v>1130</v>
      </c>
      <c r="D122" s="12">
        <v>33213</v>
      </c>
      <c r="E122" s="12">
        <v>209</v>
      </c>
      <c r="F122" s="12">
        <v>10970</v>
      </c>
      <c r="G122" s="12">
        <v>21</v>
      </c>
      <c r="H122" s="12">
        <v>2715</v>
      </c>
      <c r="I122" s="12">
        <v>160</v>
      </c>
      <c r="J122" s="12">
        <v>4448</v>
      </c>
      <c r="K122" s="12">
        <v>1</v>
      </c>
      <c r="L122" s="12">
        <v>670</v>
      </c>
      <c r="M122" s="12">
        <v>739</v>
      </c>
      <c r="N122" s="21">
        <v>14410</v>
      </c>
    </row>
    <row r="123" spans="1:14" hidden="1">
      <c r="B123" s="2" t="s">
        <v>11</v>
      </c>
    </row>
    <row r="124" spans="1:14" ht="17.25" hidden="1" customHeight="1" thickBot="1">
      <c r="A124" s="1"/>
      <c r="D124" s="18" t="s">
        <v>2</v>
      </c>
      <c r="M124" s="60" t="s">
        <v>12</v>
      </c>
      <c r="N124" s="60"/>
    </row>
    <row r="125" spans="1:14" ht="17.25" hidden="1" customHeight="1">
      <c r="A125" s="55" t="s">
        <v>5</v>
      </c>
      <c r="B125" s="61" t="s">
        <v>8</v>
      </c>
      <c r="C125" s="57" t="s">
        <v>0</v>
      </c>
      <c r="D125" s="57"/>
      <c r="E125" s="57" t="s">
        <v>13</v>
      </c>
      <c r="F125" s="57"/>
      <c r="G125" s="57" t="s">
        <v>14</v>
      </c>
      <c r="H125" s="57"/>
      <c r="I125" s="57" t="s">
        <v>15</v>
      </c>
      <c r="J125" s="57"/>
      <c r="K125" s="57" t="s">
        <v>16</v>
      </c>
      <c r="L125" s="57"/>
      <c r="M125" s="57" t="s">
        <v>3</v>
      </c>
      <c r="N125" s="59"/>
    </row>
    <row r="126" spans="1:14" ht="17.25" hidden="1" customHeight="1">
      <c r="A126" s="56"/>
      <c r="B126" s="62"/>
      <c r="C126" s="4" t="s">
        <v>9</v>
      </c>
      <c r="D126" s="4" t="s">
        <v>10</v>
      </c>
      <c r="E126" s="4" t="s">
        <v>9</v>
      </c>
      <c r="F126" s="4" t="s">
        <v>10</v>
      </c>
      <c r="G126" s="4" t="s">
        <v>9</v>
      </c>
      <c r="H126" s="4" t="s">
        <v>10</v>
      </c>
      <c r="I126" s="4" t="s">
        <v>9</v>
      </c>
      <c r="J126" s="4" t="s">
        <v>10</v>
      </c>
      <c r="K126" s="4" t="s">
        <v>9</v>
      </c>
      <c r="L126" s="4" t="s">
        <v>10</v>
      </c>
      <c r="M126" s="4" t="s">
        <v>9</v>
      </c>
      <c r="N126" s="5" t="s">
        <v>10</v>
      </c>
    </row>
    <row r="127" spans="1:14" ht="19.5" hidden="1" customHeight="1">
      <c r="A127" s="53">
        <v>12</v>
      </c>
      <c r="B127" s="13" t="s">
        <v>0</v>
      </c>
      <c r="C127" s="7">
        <f t="shared" ref="C127:D132" si="47">SUM(E127,G127,I127,K127,M127)</f>
        <v>0</v>
      </c>
      <c r="D127" s="7">
        <f t="shared" si="47"/>
        <v>0</v>
      </c>
      <c r="E127" s="7">
        <f t="shared" ref="E127:N127" si="48">SUM(E128:E132)</f>
        <v>0</v>
      </c>
      <c r="F127" s="7">
        <f t="shared" si="48"/>
        <v>0</v>
      </c>
      <c r="G127" s="7">
        <f t="shared" si="48"/>
        <v>0</v>
      </c>
      <c r="H127" s="7">
        <f t="shared" si="48"/>
        <v>0</v>
      </c>
      <c r="I127" s="7">
        <f t="shared" si="48"/>
        <v>0</v>
      </c>
      <c r="J127" s="7">
        <f t="shared" si="48"/>
        <v>0</v>
      </c>
      <c r="K127" s="7">
        <f t="shared" si="48"/>
        <v>0</v>
      </c>
      <c r="L127" s="7">
        <f t="shared" si="48"/>
        <v>0</v>
      </c>
      <c r="M127" s="7">
        <f t="shared" si="48"/>
        <v>0</v>
      </c>
      <c r="N127" s="10">
        <f t="shared" si="48"/>
        <v>0</v>
      </c>
    </row>
    <row r="128" spans="1:14" ht="19.5" hidden="1" customHeight="1">
      <c r="A128" s="50"/>
      <c r="B128" s="17" t="s">
        <v>17</v>
      </c>
      <c r="C128" s="8">
        <f t="shared" si="47"/>
        <v>0</v>
      </c>
      <c r="D128" s="8">
        <f t="shared" si="47"/>
        <v>0</v>
      </c>
      <c r="E128" s="8"/>
      <c r="F128" s="8"/>
      <c r="G128" s="8"/>
      <c r="H128" s="8"/>
      <c r="I128" s="8"/>
      <c r="J128" s="8"/>
      <c r="K128" s="8"/>
      <c r="L128" s="8"/>
      <c r="M128" s="8"/>
      <c r="N128" s="22"/>
    </row>
    <row r="129" spans="1:14" ht="19.5" hidden="1" customHeight="1">
      <c r="A129" s="50"/>
      <c r="B129" s="17" t="s">
        <v>18</v>
      </c>
      <c r="C129" s="8">
        <f t="shared" si="47"/>
        <v>0</v>
      </c>
      <c r="D129" s="8">
        <f t="shared" si="47"/>
        <v>0</v>
      </c>
      <c r="E129" s="8"/>
      <c r="F129" s="8"/>
      <c r="G129" s="8"/>
      <c r="H129" s="8"/>
      <c r="I129" s="8"/>
      <c r="J129" s="8"/>
      <c r="K129" s="8"/>
      <c r="L129" s="8"/>
      <c r="M129" s="8"/>
      <c r="N129" s="22"/>
    </row>
    <row r="130" spans="1:14" ht="19.5" hidden="1" customHeight="1">
      <c r="A130" s="50"/>
      <c r="B130" s="17" t="s">
        <v>7</v>
      </c>
      <c r="C130" s="8">
        <f t="shared" si="47"/>
        <v>0</v>
      </c>
      <c r="D130" s="8">
        <f t="shared" si="47"/>
        <v>0</v>
      </c>
      <c r="E130" s="8"/>
      <c r="F130" s="8"/>
      <c r="G130" s="8"/>
      <c r="H130" s="8"/>
      <c r="I130" s="8"/>
      <c r="J130" s="8"/>
      <c r="K130" s="8"/>
      <c r="L130" s="8"/>
      <c r="M130" s="8"/>
      <c r="N130" s="22"/>
    </row>
    <row r="131" spans="1:14" ht="19.5" hidden="1" customHeight="1">
      <c r="A131" s="50"/>
      <c r="B131" s="17" t="s">
        <v>19</v>
      </c>
      <c r="C131" s="8">
        <f t="shared" si="47"/>
        <v>0</v>
      </c>
      <c r="D131" s="8">
        <f t="shared" si="47"/>
        <v>0</v>
      </c>
      <c r="E131" s="8"/>
      <c r="F131" s="8"/>
      <c r="G131" s="8"/>
      <c r="H131" s="8"/>
      <c r="I131" s="8"/>
      <c r="J131" s="8"/>
      <c r="K131" s="8"/>
      <c r="L131" s="8"/>
      <c r="M131" s="8"/>
      <c r="N131" s="22"/>
    </row>
    <row r="132" spans="1:14" ht="19.5" hidden="1" customHeight="1">
      <c r="A132" s="50"/>
      <c r="B132" s="17" t="s">
        <v>20</v>
      </c>
      <c r="C132" s="8">
        <f t="shared" si="47"/>
        <v>0</v>
      </c>
      <c r="D132" s="8">
        <f t="shared" si="47"/>
        <v>0</v>
      </c>
      <c r="E132" s="8"/>
      <c r="F132" s="8"/>
      <c r="G132" s="8"/>
      <c r="H132" s="8"/>
      <c r="I132" s="8"/>
      <c r="J132" s="8"/>
      <c r="K132" s="8"/>
      <c r="L132" s="8"/>
      <c r="M132" s="8"/>
      <c r="N132" s="22"/>
    </row>
    <row r="133" spans="1:14" ht="19.5" hidden="1" customHeight="1">
      <c r="A133" s="26">
        <v>13</v>
      </c>
      <c r="B133" s="14" t="s">
        <v>22</v>
      </c>
      <c r="C133" s="8">
        <v>2577</v>
      </c>
      <c r="D133" s="8">
        <v>320835</v>
      </c>
      <c r="E133" s="8">
        <v>499</v>
      </c>
      <c r="F133" s="8">
        <v>92020</v>
      </c>
      <c r="G133" s="8">
        <v>171</v>
      </c>
      <c r="H133" s="8">
        <v>50211</v>
      </c>
      <c r="I133" s="8">
        <v>534</v>
      </c>
      <c r="J133" s="8">
        <v>127672</v>
      </c>
      <c r="K133" s="8">
        <v>3</v>
      </c>
      <c r="L133" s="8">
        <v>3611</v>
      </c>
      <c r="M133" s="8">
        <v>1370</v>
      </c>
      <c r="N133" s="9">
        <v>47321</v>
      </c>
    </row>
    <row r="134" spans="1:14" ht="19.5" hidden="1" customHeight="1">
      <c r="A134" s="26"/>
      <c r="B134" s="17" t="s">
        <v>24</v>
      </c>
      <c r="C134" s="8">
        <v>17</v>
      </c>
      <c r="D134" s="8">
        <v>7922</v>
      </c>
      <c r="E134" s="8">
        <v>4</v>
      </c>
      <c r="F134" s="8">
        <v>1185</v>
      </c>
      <c r="G134" s="8">
        <v>5</v>
      </c>
      <c r="H134" s="8">
        <v>4421</v>
      </c>
      <c r="I134" s="8">
        <v>4</v>
      </c>
      <c r="J134" s="8">
        <v>2224</v>
      </c>
      <c r="K134" s="8"/>
      <c r="L134" s="8"/>
      <c r="M134" s="8">
        <v>4</v>
      </c>
      <c r="N134" s="22">
        <v>92</v>
      </c>
    </row>
    <row r="135" spans="1:14" ht="19.5" hidden="1" customHeight="1">
      <c r="A135" s="26"/>
      <c r="B135" s="17" t="s">
        <v>25</v>
      </c>
      <c r="C135" s="8">
        <v>68</v>
      </c>
      <c r="D135" s="8">
        <v>25702</v>
      </c>
      <c r="E135" s="8">
        <v>29</v>
      </c>
      <c r="F135" s="8">
        <v>19460</v>
      </c>
      <c r="G135" s="8">
        <v>6</v>
      </c>
      <c r="H135" s="8">
        <v>1070</v>
      </c>
      <c r="I135" s="8">
        <v>9</v>
      </c>
      <c r="J135" s="8">
        <v>889</v>
      </c>
      <c r="K135" s="8">
        <v>3</v>
      </c>
      <c r="L135" s="8">
        <v>3611</v>
      </c>
      <c r="M135" s="8">
        <v>21</v>
      </c>
      <c r="N135" s="23">
        <v>672</v>
      </c>
    </row>
    <row r="136" spans="1:14" ht="19.5" hidden="1" customHeight="1">
      <c r="A136" s="26"/>
      <c r="B136" s="17" t="s">
        <v>26</v>
      </c>
      <c r="C136" s="8">
        <v>716</v>
      </c>
      <c r="D136" s="8">
        <v>183338</v>
      </c>
      <c r="E136" s="8">
        <v>131</v>
      </c>
      <c r="F136" s="8">
        <v>27429</v>
      </c>
      <c r="G136" s="8">
        <v>126</v>
      </c>
      <c r="H136" s="8">
        <v>42444</v>
      </c>
      <c r="I136" s="8">
        <v>296</v>
      </c>
      <c r="J136" s="8">
        <v>103629</v>
      </c>
      <c r="K136" s="8"/>
      <c r="L136" s="8"/>
      <c r="M136" s="8">
        <v>163</v>
      </c>
      <c r="N136" s="23">
        <v>9836</v>
      </c>
    </row>
    <row r="137" spans="1:14" ht="19.5" hidden="1" customHeight="1">
      <c r="A137" s="26"/>
      <c r="B137" s="17" t="s">
        <v>27</v>
      </c>
      <c r="C137" s="8">
        <v>1486</v>
      </c>
      <c r="D137" s="8">
        <v>94851</v>
      </c>
      <c r="E137" s="8">
        <v>294</v>
      </c>
      <c r="F137" s="8">
        <v>41445</v>
      </c>
      <c r="G137" s="8">
        <v>29</v>
      </c>
      <c r="H137" s="8">
        <v>2080</v>
      </c>
      <c r="I137" s="8">
        <v>194</v>
      </c>
      <c r="J137" s="8">
        <v>18543</v>
      </c>
      <c r="K137" s="8"/>
      <c r="L137" s="8"/>
      <c r="M137" s="8">
        <v>969</v>
      </c>
      <c r="N137" s="23">
        <v>32783</v>
      </c>
    </row>
    <row r="138" spans="1:14" ht="19.5" hidden="1" customHeight="1">
      <c r="A138" s="26"/>
      <c r="B138" s="17" t="s">
        <v>28</v>
      </c>
      <c r="C138" s="8">
        <v>290</v>
      </c>
      <c r="D138" s="8">
        <v>9022</v>
      </c>
      <c r="E138" s="8">
        <v>41</v>
      </c>
      <c r="F138" s="8">
        <v>2501</v>
      </c>
      <c r="G138" s="8">
        <v>5</v>
      </c>
      <c r="H138" s="8">
        <v>196</v>
      </c>
      <c r="I138" s="8">
        <v>31</v>
      </c>
      <c r="J138" s="8">
        <v>2387</v>
      </c>
      <c r="K138" s="8"/>
      <c r="L138" s="8"/>
      <c r="M138" s="8">
        <v>213</v>
      </c>
      <c r="N138" s="23">
        <v>3938</v>
      </c>
    </row>
    <row r="139" spans="1:14" ht="19.5" hidden="1" customHeight="1">
      <c r="A139" s="26">
        <v>14</v>
      </c>
      <c r="B139" s="14" t="s">
        <v>22</v>
      </c>
      <c r="C139" s="8">
        <v>2584</v>
      </c>
      <c r="D139" s="8">
        <v>323324</v>
      </c>
      <c r="E139" s="8">
        <v>506</v>
      </c>
      <c r="F139" s="8">
        <v>93028</v>
      </c>
      <c r="G139" s="8">
        <v>174</v>
      </c>
      <c r="H139" s="8">
        <v>50944</v>
      </c>
      <c r="I139" s="8">
        <v>537</v>
      </c>
      <c r="J139" s="8">
        <v>128424</v>
      </c>
      <c r="K139" s="8">
        <v>3</v>
      </c>
      <c r="L139" s="8">
        <v>3611</v>
      </c>
      <c r="M139" s="8">
        <v>1364</v>
      </c>
      <c r="N139" s="9">
        <v>47317</v>
      </c>
    </row>
    <row r="140" spans="1:14" ht="19.5" hidden="1" customHeight="1">
      <c r="A140" s="26"/>
      <c r="B140" s="17" t="s">
        <v>24</v>
      </c>
      <c r="C140" s="8">
        <v>17</v>
      </c>
      <c r="D140" s="8">
        <v>7921</v>
      </c>
      <c r="E140" s="8">
        <v>4</v>
      </c>
      <c r="F140" s="8">
        <v>1185</v>
      </c>
      <c r="G140" s="8">
        <v>5</v>
      </c>
      <c r="H140" s="8">
        <v>4421</v>
      </c>
      <c r="I140" s="8">
        <v>4</v>
      </c>
      <c r="J140" s="8">
        <v>2223</v>
      </c>
      <c r="K140" s="8"/>
      <c r="L140" s="8"/>
      <c r="M140" s="8">
        <v>4</v>
      </c>
      <c r="N140" s="22">
        <v>92</v>
      </c>
    </row>
    <row r="141" spans="1:14" ht="19.5" hidden="1" customHeight="1">
      <c r="A141" s="26"/>
      <c r="B141" s="17" t="s">
        <v>25</v>
      </c>
      <c r="C141" s="8">
        <v>68</v>
      </c>
      <c r="D141" s="8">
        <v>25702</v>
      </c>
      <c r="E141" s="8">
        <v>29</v>
      </c>
      <c r="F141" s="8">
        <v>19460</v>
      </c>
      <c r="G141" s="8">
        <v>6</v>
      </c>
      <c r="H141" s="8">
        <v>1070</v>
      </c>
      <c r="I141" s="8">
        <v>9</v>
      </c>
      <c r="J141" s="8">
        <v>889</v>
      </c>
      <c r="K141" s="8">
        <v>3</v>
      </c>
      <c r="L141" s="8">
        <v>3611</v>
      </c>
      <c r="M141" s="8">
        <v>21</v>
      </c>
      <c r="N141" s="23">
        <v>672</v>
      </c>
    </row>
    <row r="142" spans="1:14" ht="19.5" hidden="1" customHeight="1">
      <c r="A142" s="26"/>
      <c r="B142" s="17" t="s">
        <v>26</v>
      </c>
      <c r="C142" s="8">
        <v>726</v>
      </c>
      <c r="D142" s="8">
        <v>185118</v>
      </c>
      <c r="E142" s="8">
        <v>133</v>
      </c>
      <c r="F142" s="8">
        <v>27642</v>
      </c>
      <c r="G142" s="8">
        <v>130</v>
      </c>
      <c r="H142" s="8">
        <v>43219</v>
      </c>
      <c r="I142" s="8">
        <v>297</v>
      </c>
      <c r="J142" s="8">
        <v>104257</v>
      </c>
      <c r="K142" s="8"/>
      <c r="L142" s="8"/>
      <c r="M142" s="8">
        <v>166</v>
      </c>
      <c r="N142" s="23">
        <v>10000</v>
      </c>
    </row>
    <row r="143" spans="1:14" ht="19.5" hidden="1" customHeight="1">
      <c r="A143" s="26"/>
      <c r="B143" s="17" t="s">
        <v>27</v>
      </c>
      <c r="C143" s="8">
        <v>1487</v>
      </c>
      <c r="D143" s="8">
        <v>95650</v>
      </c>
      <c r="E143" s="8">
        <v>299</v>
      </c>
      <c r="F143" s="8">
        <v>42240</v>
      </c>
      <c r="G143" s="8">
        <v>28</v>
      </c>
      <c r="H143" s="8">
        <v>2038</v>
      </c>
      <c r="I143" s="8">
        <v>196</v>
      </c>
      <c r="J143" s="8">
        <v>18668</v>
      </c>
      <c r="K143" s="8"/>
      <c r="L143" s="8"/>
      <c r="M143" s="8">
        <v>964</v>
      </c>
      <c r="N143" s="23">
        <v>32704</v>
      </c>
    </row>
    <row r="144" spans="1:14" ht="19.5" hidden="1" customHeight="1">
      <c r="A144" s="26"/>
      <c r="B144" s="17" t="s">
        <v>28</v>
      </c>
      <c r="C144" s="8">
        <v>286</v>
      </c>
      <c r="D144" s="8">
        <v>8933</v>
      </c>
      <c r="E144" s="8">
        <v>41</v>
      </c>
      <c r="F144" s="8">
        <v>2501</v>
      </c>
      <c r="G144" s="8">
        <v>5</v>
      </c>
      <c r="H144" s="8">
        <v>196</v>
      </c>
      <c r="I144" s="8">
        <v>31</v>
      </c>
      <c r="J144" s="8">
        <v>2387</v>
      </c>
      <c r="K144" s="8"/>
      <c r="L144" s="8"/>
      <c r="M144" s="8">
        <v>209</v>
      </c>
      <c r="N144" s="23">
        <v>3849</v>
      </c>
    </row>
    <row r="145" spans="1:14" ht="19.5" hidden="1" customHeight="1">
      <c r="A145" s="26">
        <v>15</v>
      </c>
      <c r="B145" s="14" t="s">
        <v>22</v>
      </c>
      <c r="C145" s="8">
        <v>2585</v>
      </c>
      <c r="D145" s="8">
        <v>323467</v>
      </c>
      <c r="E145" s="8">
        <v>505</v>
      </c>
      <c r="F145" s="8">
        <v>92831</v>
      </c>
      <c r="G145" s="8">
        <v>178</v>
      </c>
      <c r="H145" s="8">
        <v>51227</v>
      </c>
      <c r="I145" s="8">
        <v>541</v>
      </c>
      <c r="J145" s="8">
        <v>128603</v>
      </c>
      <c r="K145" s="8">
        <v>3</v>
      </c>
      <c r="L145" s="8">
        <v>3611</v>
      </c>
      <c r="M145" s="8">
        <v>1358</v>
      </c>
      <c r="N145" s="9">
        <v>47195</v>
      </c>
    </row>
    <row r="146" spans="1:14" ht="19.5" hidden="1" customHeight="1">
      <c r="A146" s="26"/>
      <c r="B146" s="17" t="s">
        <v>24</v>
      </c>
      <c r="C146" s="8">
        <v>17</v>
      </c>
      <c r="D146" s="8">
        <v>7921</v>
      </c>
      <c r="E146" s="8">
        <v>4</v>
      </c>
      <c r="F146" s="8">
        <v>1185</v>
      </c>
      <c r="G146" s="8">
        <v>5</v>
      </c>
      <c r="H146" s="8">
        <v>4421</v>
      </c>
      <c r="I146" s="8">
        <v>4</v>
      </c>
      <c r="J146" s="8">
        <v>2223</v>
      </c>
      <c r="K146" s="8"/>
      <c r="L146" s="8"/>
      <c r="M146" s="8">
        <v>4</v>
      </c>
      <c r="N146" s="22">
        <v>92</v>
      </c>
    </row>
    <row r="147" spans="1:14" ht="19.5" hidden="1" customHeight="1">
      <c r="A147" s="26"/>
      <c r="B147" s="17" t="s">
        <v>25</v>
      </c>
      <c r="C147" s="8">
        <v>66</v>
      </c>
      <c r="D147" s="8">
        <v>25559</v>
      </c>
      <c r="E147" s="8">
        <v>28</v>
      </c>
      <c r="F147" s="8">
        <v>19324</v>
      </c>
      <c r="G147" s="8">
        <v>6</v>
      </c>
      <c r="H147" s="8">
        <v>1070</v>
      </c>
      <c r="I147" s="8">
        <v>9</v>
      </c>
      <c r="J147" s="8">
        <v>889</v>
      </c>
      <c r="K147" s="8">
        <v>3</v>
      </c>
      <c r="L147" s="8">
        <v>3611</v>
      </c>
      <c r="M147" s="8">
        <v>20</v>
      </c>
      <c r="N147" s="23">
        <v>665</v>
      </c>
    </row>
    <row r="148" spans="1:14" ht="19.5" hidden="1" customHeight="1">
      <c r="A148" s="26"/>
      <c r="B148" s="17" t="s">
        <v>26</v>
      </c>
      <c r="C148" s="8">
        <v>742</v>
      </c>
      <c r="D148" s="8">
        <v>185948</v>
      </c>
      <c r="E148" s="8">
        <v>134</v>
      </c>
      <c r="F148" s="8">
        <v>27746</v>
      </c>
      <c r="G148" s="8">
        <v>134</v>
      </c>
      <c r="H148" s="8">
        <v>43502</v>
      </c>
      <c r="I148" s="8">
        <v>303</v>
      </c>
      <c r="J148" s="8">
        <v>104506</v>
      </c>
      <c r="K148" s="8"/>
      <c r="L148" s="8"/>
      <c r="M148" s="8">
        <v>171</v>
      </c>
      <c r="N148" s="23">
        <v>10194</v>
      </c>
    </row>
    <row r="149" spans="1:14" ht="19.5" hidden="1" customHeight="1">
      <c r="A149" s="26"/>
      <c r="B149" s="17" t="s">
        <v>27</v>
      </c>
      <c r="C149" s="8">
        <v>1474</v>
      </c>
      <c r="D149" s="8">
        <v>95133</v>
      </c>
      <c r="E149" s="8">
        <v>299</v>
      </c>
      <c r="F149" s="8">
        <v>42199</v>
      </c>
      <c r="G149" s="8">
        <v>28</v>
      </c>
      <c r="H149" s="8">
        <v>2038</v>
      </c>
      <c r="I149" s="8">
        <v>194</v>
      </c>
      <c r="J149" s="8">
        <v>18598</v>
      </c>
      <c r="K149" s="8"/>
      <c r="L149" s="8"/>
      <c r="M149" s="8">
        <v>953</v>
      </c>
      <c r="N149" s="23">
        <v>32298</v>
      </c>
    </row>
    <row r="150" spans="1:14" ht="19.5" hidden="1" customHeight="1">
      <c r="A150" s="26"/>
      <c r="B150" s="17" t="s">
        <v>28</v>
      </c>
      <c r="C150" s="8">
        <v>286</v>
      </c>
      <c r="D150" s="8">
        <v>8906</v>
      </c>
      <c r="E150" s="8">
        <v>40</v>
      </c>
      <c r="F150" s="8">
        <v>2377</v>
      </c>
      <c r="G150" s="8">
        <v>5</v>
      </c>
      <c r="H150" s="8">
        <v>196</v>
      </c>
      <c r="I150" s="8">
        <v>31</v>
      </c>
      <c r="J150" s="8">
        <v>2387</v>
      </c>
      <c r="K150" s="8"/>
      <c r="L150" s="8"/>
      <c r="M150" s="8">
        <v>210</v>
      </c>
      <c r="N150" s="23">
        <v>3946</v>
      </c>
    </row>
    <row r="151" spans="1:14" ht="19.5" hidden="1" customHeight="1">
      <c r="A151" s="26">
        <v>16</v>
      </c>
      <c r="B151" s="14" t="s">
        <v>22</v>
      </c>
      <c r="C151" s="8">
        <v>2599</v>
      </c>
      <c r="D151" s="8">
        <v>327810</v>
      </c>
      <c r="E151" s="8">
        <v>510</v>
      </c>
      <c r="F151" s="8">
        <v>92798</v>
      </c>
      <c r="G151" s="8">
        <v>180</v>
      </c>
      <c r="H151" s="8">
        <v>55135</v>
      </c>
      <c r="I151" s="8">
        <v>559</v>
      </c>
      <c r="J151" s="8">
        <v>129397</v>
      </c>
      <c r="K151" s="8">
        <v>3</v>
      </c>
      <c r="L151" s="8">
        <v>3611</v>
      </c>
      <c r="M151" s="8">
        <v>1347</v>
      </c>
      <c r="N151" s="9">
        <v>46869</v>
      </c>
    </row>
    <row r="152" spans="1:14" ht="19.5" hidden="1" customHeight="1">
      <c r="A152" s="26"/>
      <c r="B152" s="17" t="s">
        <v>24</v>
      </c>
      <c r="C152" s="8">
        <v>17</v>
      </c>
      <c r="D152" s="8">
        <v>7923</v>
      </c>
      <c r="E152" s="8">
        <v>4</v>
      </c>
      <c r="F152" s="8">
        <v>1185</v>
      </c>
      <c r="G152" s="8">
        <v>5</v>
      </c>
      <c r="H152" s="8">
        <v>4422</v>
      </c>
      <c r="I152" s="8">
        <v>4</v>
      </c>
      <c r="J152" s="8">
        <v>2224</v>
      </c>
      <c r="K152" s="8"/>
      <c r="L152" s="8"/>
      <c r="M152" s="8">
        <v>4</v>
      </c>
      <c r="N152" s="22">
        <v>92</v>
      </c>
    </row>
    <row r="153" spans="1:14" ht="19.5" hidden="1" customHeight="1">
      <c r="A153" s="26"/>
      <c r="B153" s="17" t="s">
        <v>25</v>
      </c>
      <c r="C153" s="8">
        <v>64</v>
      </c>
      <c r="D153" s="8">
        <v>24465</v>
      </c>
      <c r="E153" s="8">
        <v>26</v>
      </c>
      <c r="F153" s="8">
        <v>18230</v>
      </c>
      <c r="G153" s="8">
        <v>6</v>
      </c>
      <c r="H153" s="8">
        <v>1070</v>
      </c>
      <c r="I153" s="8">
        <v>9</v>
      </c>
      <c r="J153" s="8">
        <v>889</v>
      </c>
      <c r="K153" s="8">
        <v>3</v>
      </c>
      <c r="L153" s="8">
        <v>3611</v>
      </c>
      <c r="M153" s="8">
        <v>20</v>
      </c>
      <c r="N153" s="23">
        <v>665</v>
      </c>
    </row>
    <row r="154" spans="1:14" ht="19.5" hidden="1" customHeight="1">
      <c r="A154" s="26"/>
      <c r="B154" s="17" t="s">
        <v>26</v>
      </c>
      <c r="C154" s="8">
        <v>764</v>
      </c>
      <c r="D154" s="8">
        <v>191145</v>
      </c>
      <c r="E154" s="8">
        <v>136</v>
      </c>
      <c r="F154" s="8">
        <v>28220</v>
      </c>
      <c r="G154" s="8">
        <v>136</v>
      </c>
      <c r="H154" s="8">
        <v>47409</v>
      </c>
      <c r="I154" s="8">
        <v>322</v>
      </c>
      <c r="J154" s="8">
        <v>105397</v>
      </c>
      <c r="K154" s="8"/>
      <c r="L154" s="8"/>
      <c r="M154" s="8">
        <v>170</v>
      </c>
      <c r="N154" s="23">
        <v>10119</v>
      </c>
    </row>
    <row r="155" spans="1:14" ht="19.5" hidden="1" customHeight="1">
      <c r="A155" s="26"/>
      <c r="B155" s="17" t="s">
        <v>27</v>
      </c>
      <c r="C155" s="8">
        <v>1470</v>
      </c>
      <c r="D155" s="8">
        <v>95370</v>
      </c>
      <c r="E155" s="8">
        <v>304</v>
      </c>
      <c r="F155" s="8">
        <v>42785</v>
      </c>
      <c r="G155" s="8">
        <v>28</v>
      </c>
      <c r="H155" s="8">
        <v>2038</v>
      </c>
      <c r="I155" s="8">
        <v>193</v>
      </c>
      <c r="J155" s="8">
        <v>18500</v>
      </c>
      <c r="K155" s="8"/>
      <c r="L155" s="8"/>
      <c r="M155" s="8">
        <v>945</v>
      </c>
      <c r="N155" s="23">
        <v>32047</v>
      </c>
    </row>
    <row r="156" spans="1:14" ht="19.5" hidden="1" customHeight="1" thickBot="1">
      <c r="A156" s="27"/>
      <c r="B156" s="20" t="s">
        <v>28</v>
      </c>
      <c r="C156" s="12">
        <v>284</v>
      </c>
      <c r="D156" s="12">
        <v>8907</v>
      </c>
      <c r="E156" s="12">
        <v>40</v>
      </c>
      <c r="F156" s="12">
        <v>2378</v>
      </c>
      <c r="G156" s="12">
        <v>5</v>
      </c>
      <c r="H156" s="12">
        <v>196</v>
      </c>
      <c r="I156" s="12">
        <v>31</v>
      </c>
      <c r="J156" s="12">
        <v>2387</v>
      </c>
      <c r="K156" s="12"/>
      <c r="L156" s="12"/>
      <c r="M156" s="12">
        <v>208</v>
      </c>
      <c r="N156" s="24">
        <v>3946</v>
      </c>
    </row>
    <row r="157" spans="1:14" hidden="1">
      <c r="B157" s="2" t="s">
        <v>11</v>
      </c>
    </row>
    <row r="158" spans="1:14" ht="17.25" hidden="1" customHeight="1" thickBot="1">
      <c r="A158" s="1"/>
      <c r="D158" s="18" t="s">
        <v>4</v>
      </c>
      <c r="M158" s="58" t="s">
        <v>12</v>
      </c>
      <c r="N158" s="58"/>
    </row>
    <row r="159" spans="1:14" ht="17.25" hidden="1" customHeight="1">
      <c r="A159" s="55" t="s">
        <v>5</v>
      </c>
      <c r="B159" s="61" t="s">
        <v>8</v>
      </c>
      <c r="C159" s="57" t="s">
        <v>0</v>
      </c>
      <c r="D159" s="57"/>
      <c r="E159" s="57" t="s">
        <v>13</v>
      </c>
      <c r="F159" s="57"/>
      <c r="G159" s="57" t="s">
        <v>14</v>
      </c>
      <c r="H159" s="57"/>
      <c r="I159" s="57" t="s">
        <v>15</v>
      </c>
      <c r="J159" s="57"/>
      <c r="K159" s="57" t="s">
        <v>16</v>
      </c>
      <c r="L159" s="57"/>
      <c r="M159" s="57" t="s">
        <v>3</v>
      </c>
      <c r="N159" s="59"/>
    </row>
    <row r="160" spans="1:14" ht="17.25" hidden="1" customHeight="1">
      <c r="A160" s="56"/>
      <c r="B160" s="62"/>
      <c r="C160" s="4" t="s">
        <v>9</v>
      </c>
      <c r="D160" s="4" t="s">
        <v>10</v>
      </c>
      <c r="E160" s="4" t="s">
        <v>9</v>
      </c>
      <c r="F160" s="4" t="s">
        <v>10</v>
      </c>
      <c r="G160" s="4" t="s">
        <v>9</v>
      </c>
      <c r="H160" s="4" t="s">
        <v>10</v>
      </c>
      <c r="I160" s="4" t="s">
        <v>9</v>
      </c>
      <c r="J160" s="4" t="s">
        <v>10</v>
      </c>
      <c r="K160" s="4" t="s">
        <v>9</v>
      </c>
      <c r="L160" s="4" t="s">
        <v>10</v>
      </c>
      <c r="M160" s="4" t="s">
        <v>9</v>
      </c>
      <c r="N160" s="5" t="s">
        <v>10</v>
      </c>
    </row>
    <row r="161" spans="1:14" ht="19.5" hidden="1" customHeight="1">
      <c r="A161" s="53">
        <v>12</v>
      </c>
      <c r="B161" s="13" t="s">
        <v>0</v>
      </c>
      <c r="C161" s="7">
        <f t="shared" ref="C161:D166" si="49">SUM(E161,G161,I161,K161,M161)</f>
        <v>0</v>
      </c>
      <c r="D161" s="7">
        <f t="shared" si="49"/>
        <v>0</v>
      </c>
      <c r="E161" s="7">
        <f t="shared" ref="E161:N161" si="50">SUM(E162:E166)</f>
        <v>0</v>
      </c>
      <c r="F161" s="7">
        <f t="shared" si="50"/>
        <v>0</v>
      </c>
      <c r="G161" s="7">
        <f t="shared" si="50"/>
        <v>0</v>
      </c>
      <c r="H161" s="7">
        <f t="shared" si="50"/>
        <v>0</v>
      </c>
      <c r="I161" s="7">
        <f t="shared" si="50"/>
        <v>0</v>
      </c>
      <c r="J161" s="7">
        <f t="shared" si="50"/>
        <v>0</v>
      </c>
      <c r="K161" s="7">
        <f t="shared" si="50"/>
        <v>0</v>
      </c>
      <c r="L161" s="7">
        <f t="shared" si="50"/>
        <v>0</v>
      </c>
      <c r="M161" s="7">
        <f t="shared" si="50"/>
        <v>0</v>
      </c>
      <c r="N161" s="10">
        <f t="shared" si="50"/>
        <v>0</v>
      </c>
    </row>
    <row r="162" spans="1:14" ht="19.5" hidden="1" customHeight="1">
      <c r="A162" s="50"/>
      <c r="B162" s="17" t="s">
        <v>17</v>
      </c>
      <c r="C162" s="8">
        <f t="shared" si="49"/>
        <v>0</v>
      </c>
      <c r="D162" s="8">
        <f t="shared" si="49"/>
        <v>0</v>
      </c>
      <c r="E162" s="8"/>
      <c r="F162" s="8"/>
      <c r="G162" s="8"/>
      <c r="H162" s="8"/>
      <c r="I162" s="8"/>
      <c r="J162" s="8"/>
      <c r="K162" s="8"/>
      <c r="L162" s="8"/>
      <c r="M162" s="8"/>
      <c r="N162" s="22"/>
    </row>
    <row r="163" spans="1:14" ht="19.5" hidden="1" customHeight="1">
      <c r="A163" s="50"/>
      <c r="B163" s="17" t="s">
        <v>18</v>
      </c>
      <c r="C163" s="8">
        <f t="shared" si="49"/>
        <v>0</v>
      </c>
      <c r="D163" s="8">
        <f t="shared" si="49"/>
        <v>0</v>
      </c>
      <c r="E163" s="8"/>
      <c r="F163" s="8"/>
      <c r="G163" s="8"/>
      <c r="H163" s="8"/>
      <c r="I163" s="8"/>
      <c r="J163" s="8"/>
      <c r="K163" s="8"/>
      <c r="L163" s="8"/>
      <c r="M163" s="8"/>
      <c r="N163" s="22"/>
    </row>
    <row r="164" spans="1:14" ht="19.5" hidden="1" customHeight="1">
      <c r="A164" s="50"/>
      <c r="B164" s="17" t="s">
        <v>7</v>
      </c>
      <c r="C164" s="8">
        <f t="shared" si="49"/>
        <v>0</v>
      </c>
      <c r="D164" s="8">
        <f t="shared" si="49"/>
        <v>0</v>
      </c>
      <c r="E164" s="8"/>
      <c r="F164" s="8"/>
      <c r="G164" s="8"/>
      <c r="H164" s="8"/>
      <c r="I164" s="8"/>
      <c r="J164" s="8"/>
      <c r="K164" s="8"/>
      <c r="L164" s="8"/>
      <c r="M164" s="8"/>
      <c r="N164" s="22"/>
    </row>
    <row r="165" spans="1:14" ht="19.5" hidden="1" customHeight="1">
      <c r="A165" s="50"/>
      <c r="B165" s="17" t="s">
        <v>19</v>
      </c>
      <c r="C165" s="8">
        <f t="shared" si="49"/>
        <v>0</v>
      </c>
      <c r="D165" s="8">
        <f t="shared" si="49"/>
        <v>0</v>
      </c>
      <c r="E165" s="8"/>
      <c r="F165" s="8"/>
      <c r="G165" s="8"/>
      <c r="H165" s="8"/>
      <c r="I165" s="8"/>
      <c r="J165" s="8"/>
      <c r="K165" s="8"/>
      <c r="L165" s="8"/>
      <c r="M165" s="8"/>
      <c r="N165" s="22"/>
    </row>
    <row r="166" spans="1:14" ht="19.5" hidden="1" customHeight="1">
      <c r="A166" s="50"/>
      <c r="B166" s="17" t="s">
        <v>20</v>
      </c>
      <c r="C166" s="8">
        <f t="shared" si="49"/>
        <v>0</v>
      </c>
      <c r="D166" s="8">
        <f t="shared" si="49"/>
        <v>0</v>
      </c>
      <c r="E166" s="8"/>
      <c r="F166" s="8"/>
      <c r="G166" s="8"/>
      <c r="H166" s="8"/>
      <c r="I166" s="8"/>
      <c r="J166" s="8"/>
      <c r="K166" s="8"/>
      <c r="L166" s="8"/>
      <c r="M166" s="8"/>
      <c r="N166" s="22"/>
    </row>
    <row r="167" spans="1:14" ht="19.5" hidden="1" customHeight="1">
      <c r="A167" s="50">
        <v>13</v>
      </c>
      <c r="B167" s="14" t="s">
        <v>0</v>
      </c>
      <c r="C167" s="8">
        <v>808</v>
      </c>
      <c r="D167" s="8">
        <v>113122</v>
      </c>
      <c r="E167" s="8">
        <v>170</v>
      </c>
      <c r="F167" s="8">
        <v>26225</v>
      </c>
      <c r="G167" s="8">
        <v>44</v>
      </c>
      <c r="H167" s="8">
        <v>7899</v>
      </c>
      <c r="I167" s="8">
        <v>199</v>
      </c>
      <c r="J167" s="8">
        <v>59490</v>
      </c>
      <c r="K167" s="8">
        <v>1</v>
      </c>
      <c r="L167" s="8">
        <v>332</v>
      </c>
      <c r="M167" s="8">
        <v>394</v>
      </c>
      <c r="N167" s="9">
        <v>19176</v>
      </c>
    </row>
    <row r="168" spans="1:14" ht="19.5" hidden="1" customHeight="1">
      <c r="A168" s="50"/>
      <c r="B168" s="17" t="s">
        <v>17</v>
      </c>
      <c r="C168" s="8">
        <v>4</v>
      </c>
      <c r="D168" s="8">
        <v>662</v>
      </c>
      <c r="E168" s="8"/>
      <c r="F168" s="8"/>
      <c r="G168" s="8">
        <v>1</v>
      </c>
      <c r="H168" s="8">
        <v>39</v>
      </c>
      <c r="I168" s="8">
        <v>2</v>
      </c>
      <c r="J168" s="8">
        <v>397</v>
      </c>
      <c r="K168" s="8"/>
      <c r="L168" s="8"/>
      <c r="M168" s="8">
        <v>1</v>
      </c>
      <c r="N168" s="22">
        <v>226</v>
      </c>
    </row>
    <row r="169" spans="1:14" ht="19.5" hidden="1" customHeight="1">
      <c r="A169" s="50"/>
      <c r="B169" s="17" t="s">
        <v>18</v>
      </c>
      <c r="C169" s="8">
        <v>25</v>
      </c>
      <c r="D169" s="8">
        <v>3297</v>
      </c>
      <c r="E169" s="8">
        <v>15</v>
      </c>
      <c r="F169" s="8">
        <v>2826</v>
      </c>
      <c r="G169" s="8">
        <v>1</v>
      </c>
      <c r="H169" s="8">
        <v>50</v>
      </c>
      <c r="I169" s="8"/>
      <c r="J169" s="8"/>
      <c r="K169" s="8"/>
      <c r="L169" s="8"/>
      <c r="M169" s="8">
        <v>9</v>
      </c>
      <c r="N169" s="22">
        <v>421</v>
      </c>
    </row>
    <row r="170" spans="1:14" ht="19.5" hidden="1" customHeight="1">
      <c r="A170" s="50"/>
      <c r="B170" s="17" t="s">
        <v>7</v>
      </c>
      <c r="C170" s="8">
        <v>206</v>
      </c>
      <c r="D170" s="8">
        <v>64419</v>
      </c>
      <c r="E170" s="8">
        <v>16</v>
      </c>
      <c r="F170" s="8">
        <v>4160</v>
      </c>
      <c r="G170" s="8">
        <v>23</v>
      </c>
      <c r="H170" s="8">
        <v>6380</v>
      </c>
      <c r="I170" s="8">
        <v>117</v>
      </c>
      <c r="J170" s="8">
        <v>49320</v>
      </c>
      <c r="K170" s="8">
        <v>1</v>
      </c>
      <c r="L170" s="8">
        <v>332</v>
      </c>
      <c r="M170" s="8">
        <v>49</v>
      </c>
      <c r="N170" s="22">
        <v>4227</v>
      </c>
    </row>
    <row r="171" spans="1:14" ht="19.5" hidden="1" customHeight="1">
      <c r="A171" s="50"/>
      <c r="B171" s="17" t="s">
        <v>19</v>
      </c>
      <c r="C171" s="8">
        <v>502</v>
      </c>
      <c r="D171" s="8">
        <v>42392</v>
      </c>
      <c r="E171" s="8">
        <v>123</v>
      </c>
      <c r="F171" s="8">
        <v>18849</v>
      </c>
      <c r="G171" s="8">
        <v>17</v>
      </c>
      <c r="H171" s="8">
        <v>1303</v>
      </c>
      <c r="I171" s="8">
        <v>72</v>
      </c>
      <c r="J171" s="8">
        <v>9016</v>
      </c>
      <c r="K171" s="8"/>
      <c r="L171" s="8"/>
      <c r="M171" s="8">
        <v>290</v>
      </c>
      <c r="N171" s="22">
        <v>13224</v>
      </c>
    </row>
    <row r="172" spans="1:14" ht="19.5" hidden="1" customHeight="1">
      <c r="A172" s="50"/>
      <c r="B172" s="17" t="s">
        <v>20</v>
      </c>
      <c r="C172" s="8">
        <v>71</v>
      </c>
      <c r="D172" s="8">
        <v>2352</v>
      </c>
      <c r="E172" s="8">
        <v>16</v>
      </c>
      <c r="F172" s="8">
        <v>390</v>
      </c>
      <c r="G172" s="8">
        <v>2</v>
      </c>
      <c r="H172" s="8">
        <v>127</v>
      </c>
      <c r="I172" s="8">
        <v>8</v>
      </c>
      <c r="J172" s="8">
        <v>757</v>
      </c>
      <c r="K172" s="8"/>
      <c r="L172" s="8"/>
      <c r="M172" s="8">
        <v>45</v>
      </c>
      <c r="N172" s="22">
        <v>1078</v>
      </c>
    </row>
    <row r="173" spans="1:14" ht="19.5" hidden="1" customHeight="1">
      <c r="A173" s="50">
        <v>14</v>
      </c>
      <c r="B173" s="14" t="s">
        <v>0</v>
      </c>
      <c r="C173" s="8">
        <v>822</v>
      </c>
      <c r="D173" s="8">
        <v>113609</v>
      </c>
      <c r="E173" s="8">
        <v>174</v>
      </c>
      <c r="F173" s="8">
        <v>25906</v>
      </c>
      <c r="G173" s="8">
        <v>46</v>
      </c>
      <c r="H173" s="8">
        <v>8184</v>
      </c>
      <c r="I173" s="8">
        <v>202</v>
      </c>
      <c r="J173" s="8">
        <v>59784</v>
      </c>
      <c r="K173" s="8">
        <v>1</v>
      </c>
      <c r="L173" s="8">
        <v>332</v>
      </c>
      <c r="M173" s="8">
        <v>399</v>
      </c>
      <c r="N173" s="9">
        <v>19403</v>
      </c>
    </row>
    <row r="174" spans="1:14" ht="19.5" hidden="1" customHeight="1">
      <c r="A174" s="50"/>
      <c r="B174" s="17" t="s">
        <v>17</v>
      </c>
      <c r="C174" s="8">
        <v>4</v>
      </c>
      <c r="D174" s="8">
        <v>662</v>
      </c>
      <c r="E174" s="8"/>
      <c r="F174" s="8"/>
      <c r="G174" s="8">
        <v>1</v>
      </c>
      <c r="H174" s="8">
        <v>39</v>
      </c>
      <c r="I174" s="8">
        <v>2</v>
      </c>
      <c r="J174" s="8">
        <v>397</v>
      </c>
      <c r="K174" s="8"/>
      <c r="L174" s="8"/>
      <c r="M174" s="8">
        <v>1</v>
      </c>
      <c r="N174" s="22">
        <v>226</v>
      </c>
    </row>
    <row r="175" spans="1:14" ht="19.5" hidden="1" customHeight="1">
      <c r="A175" s="50"/>
      <c r="B175" s="17" t="s">
        <v>18</v>
      </c>
      <c r="C175" s="8">
        <v>25</v>
      </c>
      <c r="D175" s="8">
        <v>2682</v>
      </c>
      <c r="E175" s="8">
        <v>16</v>
      </c>
      <c r="F175" s="8">
        <v>2235</v>
      </c>
      <c r="G175" s="8">
        <v>1</v>
      </c>
      <c r="H175" s="8">
        <v>50</v>
      </c>
      <c r="I175" s="8"/>
      <c r="J175" s="8"/>
      <c r="K175" s="8"/>
      <c r="L175" s="8"/>
      <c r="M175" s="8">
        <v>8</v>
      </c>
      <c r="N175" s="22">
        <v>397</v>
      </c>
    </row>
    <row r="176" spans="1:14" ht="19.5" hidden="1" customHeight="1">
      <c r="A176" s="50"/>
      <c r="B176" s="17" t="s">
        <v>7</v>
      </c>
      <c r="C176" s="8">
        <v>212</v>
      </c>
      <c r="D176" s="8">
        <v>64990</v>
      </c>
      <c r="E176" s="8">
        <v>16</v>
      </c>
      <c r="F176" s="8">
        <v>4160</v>
      </c>
      <c r="G176" s="8">
        <v>24</v>
      </c>
      <c r="H176" s="8">
        <v>6587</v>
      </c>
      <c r="I176" s="8">
        <v>118</v>
      </c>
      <c r="J176" s="8">
        <v>49515</v>
      </c>
      <c r="K176" s="8">
        <v>1</v>
      </c>
      <c r="L176" s="8">
        <v>332</v>
      </c>
      <c r="M176" s="8">
        <v>53</v>
      </c>
      <c r="N176" s="22">
        <v>4396</v>
      </c>
    </row>
    <row r="177" spans="1:14" ht="19.5" hidden="1" customHeight="1">
      <c r="A177" s="50"/>
      <c r="B177" s="17" t="s">
        <v>19</v>
      </c>
      <c r="C177" s="8">
        <v>511</v>
      </c>
      <c r="D177" s="8">
        <v>42938</v>
      </c>
      <c r="E177" s="8">
        <v>126</v>
      </c>
      <c r="F177" s="8">
        <v>19121</v>
      </c>
      <c r="G177" s="8">
        <v>18</v>
      </c>
      <c r="H177" s="8">
        <v>1381</v>
      </c>
      <c r="I177" s="8">
        <v>74</v>
      </c>
      <c r="J177" s="8">
        <v>9115</v>
      </c>
      <c r="K177" s="8"/>
      <c r="L177" s="8"/>
      <c r="M177" s="8">
        <v>293</v>
      </c>
      <c r="N177" s="22">
        <v>13321</v>
      </c>
    </row>
    <row r="178" spans="1:14" ht="19.5" hidden="1" customHeight="1">
      <c r="A178" s="50"/>
      <c r="B178" s="17" t="s">
        <v>20</v>
      </c>
      <c r="C178" s="8">
        <v>70</v>
      </c>
      <c r="D178" s="8">
        <v>2337</v>
      </c>
      <c r="E178" s="8">
        <v>16</v>
      </c>
      <c r="F178" s="8">
        <v>390</v>
      </c>
      <c r="G178" s="8">
        <v>2</v>
      </c>
      <c r="H178" s="8">
        <v>127</v>
      </c>
      <c r="I178" s="8">
        <v>8</v>
      </c>
      <c r="J178" s="8">
        <v>757</v>
      </c>
      <c r="K178" s="8"/>
      <c r="L178" s="8"/>
      <c r="M178" s="8">
        <v>44</v>
      </c>
      <c r="N178" s="22">
        <v>1063</v>
      </c>
    </row>
    <row r="179" spans="1:14" ht="19.5" hidden="1" customHeight="1">
      <c r="A179" s="50">
        <v>15</v>
      </c>
      <c r="B179" s="14" t="s">
        <v>0</v>
      </c>
      <c r="C179" s="8">
        <v>832</v>
      </c>
      <c r="D179" s="8">
        <v>115203</v>
      </c>
      <c r="E179" s="8">
        <v>185</v>
      </c>
      <c r="F179" s="8">
        <v>27349</v>
      </c>
      <c r="G179" s="8">
        <v>46</v>
      </c>
      <c r="H179" s="8">
        <v>8184</v>
      </c>
      <c r="I179" s="8">
        <v>204</v>
      </c>
      <c r="J179" s="8">
        <v>60040</v>
      </c>
      <c r="K179" s="8">
        <v>1</v>
      </c>
      <c r="L179" s="8">
        <v>332</v>
      </c>
      <c r="M179" s="8">
        <v>396</v>
      </c>
      <c r="N179" s="9">
        <v>19298</v>
      </c>
    </row>
    <row r="180" spans="1:14" ht="19.5" hidden="1" customHeight="1">
      <c r="A180" s="50"/>
      <c r="B180" s="17" t="s">
        <v>17</v>
      </c>
      <c r="C180" s="8">
        <v>4</v>
      </c>
      <c r="D180" s="8">
        <v>662</v>
      </c>
      <c r="E180" s="8"/>
      <c r="F180" s="8"/>
      <c r="G180" s="8">
        <v>1</v>
      </c>
      <c r="H180" s="8">
        <v>39</v>
      </c>
      <c r="I180" s="8">
        <v>2</v>
      </c>
      <c r="J180" s="8">
        <v>397</v>
      </c>
      <c r="K180" s="8"/>
      <c r="L180" s="8"/>
      <c r="M180" s="8">
        <v>1</v>
      </c>
      <c r="N180" s="22">
        <v>226</v>
      </c>
    </row>
    <row r="181" spans="1:14" ht="19.5" hidden="1" customHeight="1">
      <c r="A181" s="50"/>
      <c r="B181" s="17" t="s">
        <v>18</v>
      </c>
      <c r="C181" s="8">
        <v>24</v>
      </c>
      <c r="D181" s="8">
        <v>2656</v>
      </c>
      <c r="E181" s="8">
        <v>16</v>
      </c>
      <c r="F181" s="8">
        <v>2235</v>
      </c>
      <c r="G181" s="8">
        <v>1</v>
      </c>
      <c r="H181" s="8">
        <v>50</v>
      </c>
      <c r="I181" s="8"/>
      <c r="J181" s="8"/>
      <c r="K181" s="8"/>
      <c r="L181" s="8"/>
      <c r="M181" s="8">
        <v>7</v>
      </c>
      <c r="N181" s="22">
        <v>371</v>
      </c>
    </row>
    <row r="182" spans="1:14" ht="19.5" hidden="1" customHeight="1">
      <c r="A182" s="50"/>
      <c r="B182" s="17" t="s">
        <v>7</v>
      </c>
      <c r="C182" s="8">
        <v>215</v>
      </c>
      <c r="D182" s="8">
        <v>65390</v>
      </c>
      <c r="E182" s="8">
        <v>18</v>
      </c>
      <c r="F182" s="8">
        <v>4420</v>
      </c>
      <c r="G182" s="8">
        <v>24</v>
      </c>
      <c r="H182" s="8">
        <v>6587</v>
      </c>
      <c r="I182" s="8">
        <v>119</v>
      </c>
      <c r="J182" s="8">
        <v>49655</v>
      </c>
      <c r="K182" s="8">
        <v>1</v>
      </c>
      <c r="L182" s="8">
        <v>332</v>
      </c>
      <c r="M182" s="8">
        <v>53</v>
      </c>
      <c r="N182" s="22">
        <v>4396</v>
      </c>
    </row>
    <row r="183" spans="1:14" ht="19.5" hidden="1" customHeight="1">
      <c r="A183" s="50"/>
      <c r="B183" s="17" t="s">
        <v>19</v>
      </c>
      <c r="C183" s="8">
        <v>519</v>
      </c>
      <c r="D183" s="8">
        <v>44125</v>
      </c>
      <c r="E183" s="8">
        <v>135</v>
      </c>
      <c r="F183" s="8">
        <v>20304</v>
      </c>
      <c r="G183" s="8">
        <v>18</v>
      </c>
      <c r="H183" s="8">
        <v>1381</v>
      </c>
      <c r="I183" s="8">
        <v>75</v>
      </c>
      <c r="J183" s="8">
        <v>9231</v>
      </c>
      <c r="K183" s="8"/>
      <c r="L183" s="8"/>
      <c r="M183" s="8">
        <v>291</v>
      </c>
      <c r="N183" s="22">
        <v>13209</v>
      </c>
    </row>
    <row r="184" spans="1:14" ht="19.5" hidden="1" customHeight="1">
      <c r="A184" s="50"/>
      <c r="B184" s="17" t="s">
        <v>20</v>
      </c>
      <c r="C184" s="8">
        <v>70</v>
      </c>
      <c r="D184" s="8">
        <v>2337</v>
      </c>
      <c r="E184" s="8">
        <v>16</v>
      </c>
      <c r="F184" s="8">
        <v>390</v>
      </c>
      <c r="G184" s="8">
        <v>2</v>
      </c>
      <c r="H184" s="8">
        <v>127</v>
      </c>
      <c r="I184" s="8">
        <v>8</v>
      </c>
      <c r="J184" s="8">
        <v>757</v>
      </c>
      <c r="K184" s="8"/>
      <c r="L184" s="8"/>
      <c r="M184" s="8">
        <v>44</v>
      </c>
      <c r="N184" s="22">
        <v>1063</v>
      </c>
    </row>
    <row r="185" spans="1:14" ht="19.5" hidden="1" customHeight="1">
      <c r="A185" s="50">
        <v>16</v>
      </c>
      <c r="B185" s="14" t="s">
        <v>0</v>
      </c>
      <c r="C185" s="8">
        <v>838</v>
      </c>
      <c r="D185" s="8">
        <v>116015</v>
      </c>
      <c r="E185" s="8">
        <v>192</v>
      </c>
      <c r="F185" s="8">
        <v>27990</v>
      </c>
      <c r="G185" s="8">
        <v>46</v>
      </c>
      <c r="H185" s="8">
        <v>8184</v>
      </c>
      <c r="I185" s="8">
        <v>205</v>
      </c>
      <c r="J185" s="8">
        <v>60362</v>
      </c>
      <c r="K185" s="8">
        <v>1</v>
      </c>
      <c r="L185" s="8">
        <v>332</v>
      </c>
      <c r="M185" s="8">
        <v>394</v>
      </c>
      <c r="N185" s="9">
        <v>19147</v>
      </c>
    </row>
    <row r="186" spans="1:14" ht="19.5" hidden="1" customHeight="1">
      <c r="A186" s="50"/>
      <c r="B186" s="17" t="s">
        <v>17</v>
      </c>
      <c r="C186" s="8">
        <v>5</v>
      </c>
      <c r="D186" s="8">
        <v>722</v>
      </c>
      <c r="E186" s="8">
        <v>1</v>
      </c>
      <c r="F186" s="8">
        <v>60</v>
      </c>
      <c r="G186" s="8">
        <v>1</v>
      </c>
      <c r="H186" s="8">
        <v>39</v>
      </c>
      <c r="I186" s="8">
        <v>2</v>
      </c>
      <c r="J186" s="8">
        <v>397</v>
      </c>
      <c r="K186" s="8"/>
      <c r="L186" s="8"/>
      <c r="M186" s="8">
        <v>1</v>
      </c>
      <c r="N186" s="22">
        <v>226</v>
      </c>
    </row>
    <row r="187" spans="1:14" ht="19.5" hidden="1" customHeight="1">
      <c r="A187" s="50"/>
      <c r="B187" s="17" t="s">
        <v>18</v>
      </c>
      <c r="C187" s="8">
        <v>24</v>
      </c>
      <c r="D187" s="8">
        <v>2656</v>
      </c>
      <c r="E187" s="8">
        <v>16</v>
      </c>
      <c r="F187" s="8">
        <v>2235</v>
      </c>
      <c r="G187" s="8">
        <v>1</v>
      </c>
      <c r="H187" s="8">
        <v>50</v>
      </c>
      <c r="I187" s="8"/>
      <c r="J187" s="8"/>
      <c r="K187" s="8"/>
      <c r="L187" s="8"/>
      <c r="M187" s="8">
        <v>7</v>
      </c>
      <c r="N187" s="22">
        <v>371</v>
      </c>
    </row>
    <row r="188" spans="1:14" ht="19.5" hidden="1" customHeight="1">
      <c r="A188" s="50"/>
      <c r="B188" s="17" t="s">
        <v>7</v>
      </c>
      <c r="C188" s="8">
        <v>220</v>
      </c>
      <c r="D188" s="8">
        <v>65967</v>
      </c>
      <c r="E188" s="8">
        <v>21</v>
      </c>
      <c r="F188" s="8">
        <v>4576</v>
      </c>
      <c r="G188" s="8">
        <v>24</v>
      </c>
      <c r="H188" s="8">
        <v>6587</v>
      </c>
      <c r="I188" s="8">
        <v>120</v>
      </c>
      <c r="J188" s="8">
        <v>50039</v>
      </c>
      <c r="K188" s="8">
        <v>1</v>
      </c>
      <c r="L188" s="8">
        <v>332</v>
      </c>
      <c r="M188" s="8">
        <v>54</v>
      </c>
      <c r="N188" s="22">
        <v>4433</v>
      </c>
    </row>
    <row r="189" spans="1:14" ht="19.5" hidden="1" customHeight="1">
      <c r="A189" s="50"/>
      <c r="B189" s="17" t="s">
        <v>19</v>
      </c>
      <c r="C189" s="8">
        <v>520</v>
      </c>
      <c r="D189" s="8">
        <v>44341</v>
      </c>
      <c r="E189" s="8">
        <v>138</v>
      </c>
      <c r="F189" s="8">
        <v>20729</v>
      </c>
      <c r="G189" s="8">
        <v>18</v>
      </c>
      <c r="H189" s="8">
        <v>1381</v>
      </c>
      <c r="I189" s="8">
        <v>75</v>
      </c>
      <c r="J189" s="8">
        <v>9169</v>
      </c>
      <c r="K189" s="8"/>
      <c r="L189" s="8"/>
      <c r="M189" s="8">
        <v>289</v>
      </c>
      <c r="N189" s="22">
        <v>13062</v>
      </c>
    </row>
    <row r="190" spans="1:14" ht="19.5" hidden="1" customHeight="1" thickBot="1">
      <c r="A190" s="51"/>
      <c r="B190" s="20" t="s">
        <v>20</v>
      </c>
      <c r="C190" s="12">
        <v>69</v>
      </c>
      <c r="D190" s="12">
        <v>2329</v>
      </c>
      <c r="E190" s="12">
        <v>16</v>
      </c>
      <c r="F190" s="12">
        <v>390</v>
      </c>
      <c r="G190" s="12">
        <v>2</v>
      </c>
      <c r="H190" s="12">
        <v>127</v>
      </c>
      <c r="I190" s="12">
        <v>8</v>
      </c>
      <c r="J190" s="12">
        <v>757</v>
      </c>
      <c r="K190" s="12"/>
      <c r="L190" s="12"/>
      <c r="M190" s="12">
        <v>43</v>
      </c>
      <c r="N190" s="25">
        <v>1055</v>
      </c>
    </row>
    <row r="191" spans="1:14" hidden="1">
      <c r="B191" s="2" t="s">
        <v>11</v>
      </c>
    </row>
    <row r="192" spans="1:14" ht="17.25" hidden="1" customHeight="1" thickBot="1">
      <c r="A192" s="1"/>
      <c r="D192" s="18" t="s">
        <v>21</v>
      </c>
      <c r="M192" s="58" t="s">
        <v>12</v>
      </c>
      <c r="N192" s="58"/>
    </row>
    <row r="193" spans="1:14" ht="17.25" hidden="1" customHeight="1">
      <c r="A193" s="55" t="s">
        <v>5</v>
      </c>
      <c r="B193" s="61" t="s">
        <v>8</v>
      </c>
      <c r="C193" s="57" t="s">
        <v>0</v>
      </c>
      <c r="D193" s="57"/>
      <c r="E193" s="57" t="s">
        <v>13</v>
      </c>
      <c r="F193" s="57"/>
      <c r="G193" s="57" t="s">
        <v>14</v>
      </c>
      <c r="H193" s="57"/>
      <c r="I193" s="57" t="s">
        <v>15</v>
      </c>
      <c r="J193" s="57"/>
      <c r="K193" s="57" t="s">
        <v>16</v>
      </c>
      <c r="L193" s="57"/>
      <c r="M193" s="57" t="s">
        <v>3</v>
      </c>
      <c r="N193" s="59"/>
    </row>
    <row r="194" spans="1:14" ht="17.25" hidden="1" customHeight="1">
      <c r="A194" s="56"/>
      <c r="B194" s="62"/>
      <c r="C194" s="4" t="s">
        <v>9</v>
      </c>
      <c r="D194" s="4" t="s">
        <v>10</v>
      </c>
      <c r="E194" s="4" t="s">
        <v>9</v>
      </c>
      <c r="F194" s="4" t="s">
        <v>10</v>
      </c>
      <c r="G194" s="4" t="s">
        <v>9</v>
      </c>
      <c r="H194" s="4" t="s">
        <v>10</v>
      </c>
      <c r="I194" s="4" t="s">
        <v>9</v>
      </c>
      <c r="J194" s="4" t="s">
        <v>10</v>
      </c>
      <c r="K194" s="4" t="s">
        <v>9</v>
      </c>
      <c r="L194" s="4" t="s">
        <v>10</v>
      </c>
      <c r="M194" s="4" t="s">
        <v>9</v>
      </c>
      <c r="N194" s="5" t="s">
        <v>10</v>
      </c>
    </row>
    <row r="195" spans="1:14" ht="19.5" hidden="1" customHeight="1">
      <c r="A195" s="53">
        <v>12</v>
      </c>
      <c r="B195" s="13" t="s">
        <v>0</v>
      </c>
      <c r="C195" s="7">
        <f t="shared" ref="C195:D200" si="51">SUM(E195,G195,I195,K195,M195)</f>
        <v>0</v>
      </c>
      <c r="D195" s="7">
        <f t="shared" si="51"/>
        <v>0</v>
      </c>
      <c r="E195" s="7">
        <f t="shared" ref="E195:N195" si="52">SUM(E196:E200)</f>
        <v>0</v>
      </c>
      <c r="F195" s="7">
        <f t="shared" si="52"/>
        <v>0</v>
      </c>
      <c r="G195" s="7">
        <f t="shared" si="52"/>
        <v>0</v>
      </c>
      <c r="H195" s="7">
        <f t="shared" si="52"/>
        <v>0</v>
      </c>
      <c r="I195" s="7">
        <f t="shared" si="52"/>
        <v>0</v>
      </c>
      <c r="J195" s="7">
        <f t="shared" si="52"/>
        <v>0</v>
      </c>
      <c r="K195" s="7">
        <f t="shared" si="52"/>
        <v>0</v>
      </c>
      <c r="L195" s="7">
        <f t="shared" si="52"/>
        <v>0</v>
      </c>
      <c r="M195" s="7">
        <f t="shared" si="52"/>
        <v>0</v>
      </c>
      <c r="N195" s="10">
        <f t="shared" si="52"/>
        <v>0</v>
      </c>
    </row>
    <row r="196" spans="1:14" ht="19.5" hidden="1" customHeight="1">
      <c r="A196" s="50"/>
      <c r="B196" s="17" t="s">
        <v>17</v>
      </c>
      <c r="C196" s="8">
        <f t="shared" si="51"/>
        <v>0</v>
      </c>
      <c r="D196" s="8">
        <f t="shared" si="51"/>
        <v>0</v>
      </c>
      <c r="E196" s="8"/>
      <c r="F196" s="8"/>
      <c r="G196" s="8"/>
      <c r="H196" s="8"/>
      <c r="I196" s="8"/>
      <c r="J196" s="8"/>
      <c r="K196" s="8"/>
      <c r="L196" s="8"/>
      <c r="M196" s="8"/>
      <c r="N196" s="22"/>
    </row>
    <row r="197" spans="1:14" ht="19.5" hidden="1" customHeight="1">
      <c r="A197" s="50"/>
      <c r="B197" s="17" t="s">
        <v>18</v>
      </c>
      <c r="C197" s="8">
        <f t="shared" si="51"/>
        <v>0</v>
      </c>
      <c r="D197" s="8">
        <f t="shared" si="51"/>
        <v>0</v>
      </c>
      <c r="E197" s="8"/>
      <c r="F197" s="8"/>
      <c r="G197" s="8"/>
      <c r="H197" s="8"/>
      <c r="I197" s="8"/>
      <c r="J197" s="8"/>
      <c r="K197" s="8"/>
      <c r="L197" s="8"/>
      <c r="M197" s="8"/>
      <c r="N197" s="22"/>
    </row>
    <row r="198" spans="1:14" ht="19.5" hidden="1" customHeight="1">
      <c r="A198" s="50"/>
      <c r="B198" s="17" t="s">
        <v>7</v>
      </c>
      <c r="C198" s="8">
        <f t="shared" si="51"/>
        <v>0</v>
      </c>
      <c r="D198" s="8">
        <f t="shared" si="51"/>
        <v>0</v>
      </c>
      <c r="E198" s="8"/>
      <c r="F198" s="8"/>
      <c r="G198" s="8"/>
      <c r="H198" s="8"/>
      <c r="I198" s="8"/>
      <c r="J198" s="8"/>
      <c r="K198" s="8"/>
      <c r="L198" s="8"/>
      <c r="M198" s="8"/>
      <c r="N198" s="22"/>
    </row>
    <row r="199" spans="1:14" ht="19.5" hidden="1" customHeight="1">
      <c r="A199" s="50"/>
      <c r="B199" s="17" t="s">
        <v>19</v>
      </c>
      <c r="C199" s="8">
        <f t="shared" si="51"/>
        <v>0</v>
      </c>
      <c r="D199" s="8">
        <f t="shared" si="51"/>
        <v>0</v>
      </c>
      <c r="E199" s="8"/>
      <c r="F199" s="8"/>
      <c r="G199" s="8"/>
      <c r="H199" s="8"/>
      <c r="I199" s="8"/>
      <c r="J199" s="8"/>
      <c r="K199" s="8"/>
      <c r="L199" s="8"/>
      <c r="M199" s="8"/>
      <c r="N199" s="22"/>
    </row>
    <row r="200" spans="1:14" ht="19.5" hidden="1" customHeight="1">
      <c r="A200" s="50"/>
      <c r="B200" s="17" t="s">
        <v>20</v>
      </c>
      <c r="C200" s="8">
        <f t="shared" si="51"/>
        <v>0</v>
      </c>
      <c r="D200" s="8">
        <f t="shared" si="51"/>
        <v>0</v>
      </c>
      <c r="E200" s="8"/>
      <c r="F200" s="8"/>
      <c r="G200" s="8"/>
      <c r="H200" s="8"/>
      <c r="I200" s="8"/>
      <c r="J200" s="8"/>
      <c r="K200" s="8"/>
      <c r="L200" s="8"/>
      <c r="M200" s="8"/>
      <c r="N200" s="22"/>
    </row>
    <row r="201" spans="1:14" ht="19.5" hidden="1" customHeight="1">
      <c r="A201" s="50">
        <v>13</v>
      </c>
      <c r="B201" s="14" t="s">
        <v>0</v>
      </c>
      <c r="C201" s="8">
        <v>2664</v>
      </c>
      <c r="D201" s="8">
        <v>257503</v>
      </c>
      <c r="E201" s="8">
        <v>277</v>
      </c>
      <c r="F201" s="8">
        <v>50372</v>
      </c>
      <c r="G201" s="8">
        <v>112</v>
      </c>
      <c r="H201" s="8">
        <v>35348</v>
      </c>
      <c r="I201" s="8">
        <v>507</v>
      </c>
      <c r="J201" s="8">
        <v>82010</v>
      </c>
      <c r="K201" s="8">
        <v>16</v>
      </c>
      <c r="L201" s="8">
        <v>13057</v>
      </c>
      <c r="M201" s="8">
        <v>1752</v>
      </c>
      <c r="N201" s="9">
        <v>76716</v>
      </c>
    </row>
    <row r="202" spans="1:14" ht="19.5" hidden="1" customHeight="1">
      <c r="A202" s="50"/>
      <c r="B202" s="17" t="s">
        <v>17</v>
      </c>
      <c r="C202" s="8">
        <v>6</v>
      </c>
      <c r="D202" s="8">
        <v>3885</v>
      </c>
      <c r="E202" s="8">
        <v>1</v>
      </c>
      <c r="F202" s="8">
        <v>193</v>
      </c>
      <c r="G202" s="8">
        <v>1</v>
      </c>
      <c r="H202" s="8">
        <v>2470</v>
      </c>
      <c r="I202" s="8">
        <v>1</v>
      </c>
      <c r="J202" s="8">
        <v>1070</v>
      </c>
      <c r="K202" s="8">
        <v>1</v>
      </c>
      <c r="L202" s="8">
        <v>112</v>
      </c>
      <c r="M202" s="8">
        <v>2</v>
      </c>
      <c r="N202" s="22">
        <v>40</v>
      </c>
    </row>
    <row r="203" spans="1:14" ht="19.5" hidden="1" customHeight="1">
      <c r="A203" s="50"/>
      <c r="B203" s="17" t="s">
        <v>18</v>
      </c>
      <c r="C203" s="8">
        <v>91</v>
      </c>
      <c r="D203" s="8">
        <v>34493</v>
      </c>
      <c r="E203" s="8">
        <v>50</v>
      </c>
      <c r="F203" s="8">
        <v>17763</v>
      </c>
      <c r="G203" s="8">
        <v>7</v>
      </c>
      <c r="H203" s="8">
        <v>8242</v>
      </c>
      <c r="I203" s="8">
        <v>19</v>
      </c>
      <c r="J203" s="8">
        <v>1903</v>
      </c>
      <c r="K203" s="8">
        <v>4</v>
      </c>
      <c r="L203" s="8">
        <v>5723</v>
      </c>
      <c r="M203" s="8">
        <v>11</v>
      </c>
      <c r="N203" s="22">
        <v>862</v>
      </c>
    </row>
    <row r="204" spans="1:14" ht="19.5" hidden="1" customHeight="1">
      <c r="A204" s="50"/>
      <c r="B204" s="17" t="s">
        <v>7</v>
      </c>
      <c r="C204" s="8">
        <v>366</v>
      </c>
      <c r="D204" s="8">
        <v>97654</v>
      </c>
      <c r="E204" s="8">
        <v>46</v>
      </c>
      <c r="F204" s="8">
        <v>10373</v>
      </c>
      <c r="G204" s="8">
        <v>58</v>
      </c>
      <c r="H204" s="8">
        <v>21893</v>
      </c>
      <c r="I204" s="8">
        <v>188</v>
      </c>
      <c r="J204" s="8">
        <v>50445</v>
      </c>
      <c r="K204" s="8">
        <v>10</v>
      </c>
      <c r="L204" s="8">
        <v>7002</v>
      </c>
      <c r="M204" s="8">
        <v>64</v>
      </c>
      <c r="N204" s="22">
        <v>7941</v>
      </c>
    </row>
    <row r="205" spans="1:14" ht="19.5" hidden="1" customHeight="1">
      <c r="A205" s="50"/>
      <c r="B205" s="17" t="s">
        <v>19</v>
      </c>
      <c r="C205" s="8">
        <v>1927</v>
      </c>
      <c r="D205" s="8">
        <v>112699</v>
      </c>
      <c r="E205" s="8">
        <v>160</v>
      </c>
      <c r="F205" s="8">
        <v>20697</v>
      </c>
      <c r="G205" s="8">
        <v>33</v>
      </c>
      <c r="H205" s="8">
        <v>2096</v>
      </c>
      <c r="I205" s="8">
        <v>274</v>
      </c>
      <c r="J205" s="8">
        <v>27525</v>
      </c>
      <c r="K205" s="8">
        <v>1</v>
      </c>
      <c r="L205" s="8">
        <v>220</v>
      </c>
      <c r="M205" s="8">
        <v>1459</v>
      </c>
      <c r="N205" s="22">
        <v>62161</v>
      </c>
    </row>
    <row r="206" spans="1:14" ht="19.5" hidden="1" customHeight="1">
      <c r="A206" s="50"/>
      <c r="B206" s="17" t="s">
        <v>20</v>
      </c>
      <c r="C206" s="8">
        <v>274</v>
      </c>
      <c r="D206" s="8">
        <v>8772</v>
      </c>
      <c r="E206" s="8">
        <v>20</v>
      </c>
      <c r="F206" s="8">
        <v>1346</v>
      </c>
      <c r="G206" s="8">
        <v>13</v>
      </c>
      <c r="H206" s="8">
        <v>647</v>
      </c>
      <c r="I206" s="8">
        <v>25</v>
      </c>
      <c r="J206" s="8">
        <v>1067</v>
      </c>
      <c r="K206" s="8"/>
      <c r="L206" s="8"/>
      <c r="M206" s="8">
        <v>216</v>
      </c>
      <c r="N206" s="22">
        <v>5712</v>
      </c>
    </row>
    <row r="207" spans="1:14" ht="19.5" hidden="1" customHeight="1">
      <c r="A207" s="50">
        <v>14</v>
      </c>
      <c r="B207" s="14" t="s">
        <v>0</v>
      </c>
      <c r="C207" s="8">
        <v>2685</v>
      </c>
      <c r="D207" s="8">
        <v>263788</v>
      </c>
      <c r="E207" s="8">
        <v>282</v>
      </c>
      <c r="F207" s="8">
        <v>50870</v>
      </c>
      <c r="G207" s="8">
        <v>117</v>
      </c>
      <c r="H207" s="8">
        <v>35888</v>
      </c>
      <c r="I207" s="8">
        <v>519</v>
      </c>
      <c r="J207" s="8">
        <v>86694</v>
      </c>
      <c r="K207" s="8">
        <v>17</v>
      </c>
      <c r="L207" s="8">
        <v>13163</v>
      </c>
      <c r="M207" s="8">
        <v>1750</v>
      </c>
      <c r="N207" s="9">
        <v>77173</v>
      </c>
    </row>
    <row r="208" spans="1:14" ht="19.5" hidden="1" customHeight="1">
      <c r="A208" s="50"/>
      <c r="B208" s="17" t="s">
        <v>17</v>
      </c>
      <c r="C208" s="8">
        <v>7</v>
      </c>
      <c r="D208" s="8">
        <v>4687</v>
      </c>
      <c r="E208" s="8">
        <v>1</v>
      </c>
      <c r="F208" s="8">
        <v>193</v>
      </c>
      <c r="G208" s="8">
        <v>1</v>
      </c>
      <c r="H208" s="8">
        <v>2470</v>
      </c>
      <c r="I208" s="8">
        <v>1</v>
      </c>
      <c r="J208" s="8">
        <v>1070</v>
      </c>
      <c r="K208" s="8">
        <v>1</v>
      </c>
      <c r="L208" s="8">
        <v>112</v>
      </c>
      <c r="M208" s="8">
        <v>3</v>
      </c>
      <c r="N208" s="22">
        <v>842</v>
      </c>
    </row>
    <row r="209" spans="1:14" ht="19.5" hidden="1" customHeight="1">
      <c r="A209" s="50"/>
      <c r="B209" s="17" t="s">
        <v>18</v>
      </c>
      <c r="C209" s="8">
        <v>91</v>
      </c>
      <c r="D209" s="8">
        <v>34494</v>
      </c>
      <c r="E209" s="8">
        <v>50</v>
      </c>
      <c r="F209" s="8">
        <v>17764</v>
      </c>
      <c r="G209" s="8">
        <v>7</v>
      </c>
      <c r="H209" s="8">
        <v>8242</v>
      </c>
      <c r="I209" s="8">
        <v>19</v>
      </c>
      <c r="J209" s="8">
        <v>1903</v>
      </c>
      <c r="K209" s="8">
        <v>4</v>
      </c>
      <c r="L209" s="8">
        <v>5723</v>
      </c>
      <c r="M209" s="8">
        <v>11</v>
      </c>
      <c r="N209" s="22">
        <v>862</v>
      </c>
    </row>
    <row r="210" spans="1:14" ht="19.5" hidden="1" customHeight="1">
      <c r="A210" s="50"/>
      <c r="B210" s="17" t="s">
        <v>7</v>
      </c>
      <c r="C210" s="8">
        <v>382</v>
      </c>
      <c r="D210" s="8">
        <v>103242</v>
      </c>
      <c r="E210" s="8">
        <v>47</v>
      </c>
      <c r="F210" s="8">
        <v>10452</v>
      </c>
      <c r="G210" s="8">
        <v>62</v>
      </c>
      <c r="H210" s="8">
        <v>22365</v>
      </c>
      <c r="I210" s="8">
        <v>197</v>
      </c>
      <c r="J210" s="8">
        <v>55292</v>
      </c>
      <c r="K210" s="8">
        <v>11</v>
      </c>
      <c r="L210" s="8">
        <v>7108</v>
      </c>
      <c r="M210" s="8">
        <v>65</v>
      </c>
      <c r="N210" s="22">
        <v>8025</v>
      </c>
    </row>
    <row r="211" spans="1:14" ht="19.5" hidden="1" customHeight="1">
      <c r="A211" s="50"/>
      <c r="B211" s="17" t="s">
        <v>19</v>
      </c>
      <c r="C211" s="8">
        <v>1933</v>
      </c>
      <c r="D211" s="8">
        <v>112674</v>
      </c>
      <c r="E211" s="8">
        <v>164</v>
      </c>
      <c r="F211" s="8">
        <v>21115</v>
      </c>
      <c r="G211" s="8">
        <v>34</v>
      </c>
      <c r="H211" s="8">
        <v>2163</v>
      </c>
      <c r="I211" s="8">
        <v>276</v>
      </c>
      <c r="J211" s="8">
        <v>27350</v>
      </c>
      <c r="K211" s="8">
        <v>1</v>
      </c>
      <c r="L211" s="8">
        <v>220</v>
      </c>
      <c r="M211" s="8">
        <v>1458</v>
      </c>
      <c r="N211" s="22">
        <v>61826</v>
      </c>
    </row>
    <row r="212" spans="1:14" ht="19.5" hidden="1" customHeight="1">
      <c r="A212" s="50"/>
      <c r="B212" s="17" t="s">
        <v>20</v>
      </c>
      <c r="C212" s="8">
        <v>272</v>
      </c>
      <c r="D212" s="8">
        <v>8691</v>
      </c>
      <c r="E212" s="8">
        <v>20</v>
      </c>
      <c r="F212" s="8">
        <v>1346</v>
      </c>
      <c r="G212" s="8">
        <v>13</v>
      </c>
      <c r="H212" s="8">
        <v>648</v>
      </c>
      <c r="I212" s="8">
        <v>26</v>
      </c>
      <c r="J212" s="8">
        <v>1079</v>
      </c>
      <c r="K212" s="8"/>
      <c r="L212" s="8"/>
      <c r="M212" s="8">
        <v>213</v>
      </c>
      <c r="N212" s="22">
        <v>5618</v>
      </c>
    </row>
    <row r="213" spans="1:14" ht="19.5" hidden="1" customHeight="1">
      <c r="A213" s="50">
        <v>15</v>
      </c>
      <c r="B213" s="14" t="s">
        <v>0</v>
      </c>
      <c r="C213" s="8">
        <v>2705</v>
      </c>
      <c r="D213" s="8">
        <v>266129</v>
      </c>
      <c r="E213" s="8">
        <v>286</v>
      </c>
      <c r="F213" s="8">
        <v>52092</v>
      </c>
      <c r="G213" s="8">
        <v>118</v>
      </c>
      <c r="H213" s="8">
        <v>35914</v>
      </c>
      <c r="I213" s="8">
        <v>531</v>
      </c>
      <c r="J213" s="8">
        <v>87597</v>
      </c>
      <c r="K213" s="8">
        <v>17</v>
      </c>
      <c r="L213" s="8">
        <v>13163</v>
      </c>
      <c r="M213" s="8">
        <v>1753</v>
      </c>
      <c r="N213" s="9">
        <v>77363</v>
      </c>
    </row>
    <row r="214" spans="1:14" ht="19.5" hidden="1" customHeight="1">
      <c r="A214" s="50"/>
      <c r="B214" s="17" t="s">
        <v>17</v>
      </c>
      <c r="C214" s="8">
        <v>7</v>
      </c>
      <c r="D214" s="8">
        <v>4687</v>
      </c>
      <c r="E214" s="8">
        <v>1</v>
      </c>
      <c r="F214" s="8">
        <v>193</v>
      </c>
      <c r="G214" s="8">
        <v>1</v>
      </c>
      <c r="H214" s="8">
        <v>2470</v>
      </c>
      <c r="I214" s="8">
        <v>1</v>
      </c>
      <c r="J214" s="8">
        <v>1070</v>
      </c>
      <c r="K214" s="8">
        <v>1</v>
      </c>
      <c r="L214" s="8">
        <v>112</v>
      </c>
      <c r="M214" s="8">
        <v>3</v>
      </c>
      <c r="N214" s="22">
        <v>842</v>
      </c>
    </row>
    <row r="215" spans="1:14" ht="19.5" hidden="1" customHeight="1">
      <c r="A215" s="50"/>
      <c r="B215" s="17" t="s">
        <v>18</v>
      </c>
      <c r="C215" s="8">
        <v>92</v>
      </c>
      <c r="D215" s="8">
        <v>34514</v>
      </c>
      <c r="E215" s="8">
        <v>50</v>
      </c>
      <c r="F215" s="8">
        <v>17763</v>
      </c>
      <c r="G215" s="8">
        <v>7</v>
      </c>
      <c r="H215" s="8">
        <v>8242</v>
      </c>
      <c r="I215" s="8">
        <v>20</v>
      </c>
      <c r="J215" s="8">
        <v>1924</v>
      </c>
      <c r="K215" s="8">
        <v>4</v>
      </c>
      <c r="L215" s="8">
        <v>5723</v>
      </c>
      <c r="M215" s="8">
        <v>11</v>
      </c>
      <c r="N215" s="22">
        <v>862</v>
      </c>
    </row>
    <row r="216" spans="1:14" ht="19.5" hidden="1" customHeight="1">
      <c r="A216" s="50"/>
      <c r="B216" s="17" t="s">
        <v>7</v>
      </c>
      <c r="C216" s="8">
        <v>388</v>
      </c>
      <c r="D216" s="8">
        <v>104448</v>
      </c>
      <c r="E216" s="8">
        <v>49</v>
      </c>
      <c r="F216" s="8">
        <v>11276</v>
      </c>
      <c r="G216" s="8">
        <v>62</v>
      </c>
      <c r="H216" s="8">
        <v>22365</v>
      </c>
      <c r="I216" s="8">
        <v>201</v>
      </c>
      <c r="J216" s="8">
        <v>55674</v>
      </c>
      <c r="K216" s="8">
        <v>11</v>
      </c>
      <c r="L216" s="8">
        <v>7108</v>
      </c>
      <c r="M216" s="8">
        <v>65</v>
      </c>
      <c r="N216" s="22">
        <v>8025</v>
      </c>
    </row>
    <row r="217" spans="1:14" ht="19.5" hidden="1" customHeight="1">
      <c r="A217" s="50"/>
      <c r="B217" s="17" t="s">
        <v>19</v>
      </c>
      <c r="C217" s="8">
        <v>1944</v>
      </c>
      <c r="D217" s="8">
        <v>113601</v>
      </c>
      <c r="E217" s="8">
        <v>166</v>
      </c>
      <c r="F217" s="8">
        <v>21514</v>
      </c>
      <c r="G217" s="8">
        <v>35</v>
      </c>
      <c r="H217" s="8">
        <v>2189</v>
      </c>
      <c r="I217" s="8">
        <v>281</v>
      </c>
      <c r="J217" s="8">
        <v>27663</v>
      </c>
      <c r="K217" s="8">
        <v>1</v>
      </c>
      <c r="L217" s="8">
        <v>220</v>
      </c>
      <c r="M217" s="8">
        <v>1461</v>
      </c>
      <c r="N217" s="22">
        <v>62015</v>
      </c>
    </row>
    <row r="218" spans="1:14" ht="19.5" hidden="1" customHeight="1">
      <c r="A218" s="50"/>
      <c r="B218" s="17" t="s">
        <v>20</v>
      </c>
      <c r="C218" s="8">
        <v>274</v>
      </c>
      <c r="D218" s="8">
        <v>8879</v>
      </c>
      <c r="E218" s="8">
        <v>20</v>
      </c>
      <c r="F218" s="8">
        <v>1346</v>
      </c>
      <c r="G218" s="8">
        <v>13</v>
      </c>
      <c r="H218" s="8">
        <v>648</v>
      </c>
      <c r="I218" s="8">
        <v>28</v>
      </c>
      <c r="J218" s="8">
        <v>1266</v>
      </c>
      <c r="K218" s="8"/>
      <c r="L218" s="8"/>
      <c r="M218" s="8">
        <v>213</v>
      </c>
      <c r="N218" s="22">
        <v>5619</v>
      </c>
    </row>
    <row r="219" spans="1:14" ht="19.5" hidden="1" customHeight="1">
      <c r="A219" s="50">
        <v>16</v>
      </c>
      <c r="B219" s="14" t="s">
        <v>0</v>
      </c>
      <c r="C219" s="8">
        <v>2742</v>
      </c>
      <c r="D219" s="8">
        <v>257209</v>
      </c>
      <c r="E219" s="8">
        <v>287</v>
      </c>
      <c r="F219" s="8">
        <v>51404</v>
      </c>
      <c r="G219" s="8">
        <v>119</v>
      </c>
      <c r="H219" s="8">
        <v>26933</v>
      </c>
      <c r="I219" s="8">
        <v>565</v>
      </c>
      <c r="J219" s="8">
        <v>88037</v>
      </c>
      <c r="K219" s="8">
        <v>17</v>
      </c>
      <c r="L219" s="8">
        <v>13163</v>
      </c>
      <c r="M219" s="8">
        <v>1754</v>
      </c>
      <c r="N219" s="9">
        <v>77672</v>
      </c>
    </row>
    <row r="220" spans="1:14" ht="19.5" hidden="1" customHeight="1">
      <c r="A220" s="50"/>
      <c r="B220" s="17" t="s">
        <v>17</v>
      </c>
      <c r="C220" s="8">
        <v>6</v>
      </c>
      <c r="D220" s="8">
        <v>3617</v>
      </c>
      <c r="E220" s="8">
        <v>1</v>
      </c>
      <c r="F220" s="8">
        <v>193</v>
      </c>
      <c r="G220" s="8">
        <v>1</v>
      </c>
      <c r="H220" s="8">
        <v>2470</v>
      </c>
      <c r="I220" s="8"/>
      <c r="J220" s="8"/>
      <c r="K220" s="8">
        <v>1</v>
      </c>
      <c r="L220" s="8">
        <v>112</v>
      </c>
      <c r="M220" s="8">
        <v>3</v>
      </c>
      <c r="N220" s="22">
        <v>842</v>
      </c>
    </row>
    <row r="221" spans="1:14" ht="19.5" hidden="1" customHeight="1">
      <c r="A221" s="50"/>
      <c r="B221" s="17" t="s">
        <v>18</v>
      </c>
      <c r="C221" s="8">
        <v>93</v>
      </c>
      <c r="D221" s="8">
        <v>34542</v>
      </c>
      <c r="E221" s="8">
        <v>52</v>
      </c>
      <c r="F221" s="8">
        <v>17903</v>
      </c>
      <c r="G221" s="8">
        <v>7</v>
      </c>
      <c r="H221" s="8">
        <v>8242</v>
      </c>
      <c r="I221" s="8">
        <v>19</v>
      </c>
      <c r="J221" s="8">
        <v>1812</v>
      </c>
      <c r="K221" s="8">
        <v>4</v>
      </c>
      <c r="L221" s="8">
        <v>5723</v>
      </c>
      <c r="M221" s="8">
        <v>11</v>
      </c>
      <c r="N221" s="22">
        <v>862</v>
      </c>
    </row>
    <row r="222" spans="1:14" ht="19.5" hidden="1" customHeight="1">
      <c r="A222" s="50"/>
      <c r="B222" s="17" t="s">
        <v>7</v>
      </c>
      <c r="C222" s="8">
        <v>398</v>
      </c>
      <c r="D222" s="8">
        <v>95728</v>
      </c>
      <c r="E222" s="8">
        <v>48</v>
      </c>
      <c r="F222" s="8">
        <v>10410</v>
      </c>
      <c r="G222" s="8">
        <v>63</v>
      </c>
      <c r="H222" s="8">
        <v>13384</v>
      </c>
      <c r="I222" s="8">
        <v>210</v>
      </c>
      <c r="J222" s="8">
        <v>56410</v>
      </c>
      <c r="K222" s="8">
        <v>11</v>
      </c>
      <c r="L222" s="8">
        <v>7108</v>
      </c>
      <c r="M222" s="8">
        <v>66</v>
      </c>
      <c r="N222" s="22">
        <v>8416</v>
      </c>
    </row>
    <row r="223" spans="1:14" ht="19.5" hidden="1" customHeight="1">
      <c r="A223" s="50"/>
      <c r="B223" s="17" t="s">
        <v>19</v>
      </c>
      <c r="C223" s="8">
        <v>1973</v>
      </c>
      <c r="D223" s="8">
        <v>114502</v>
      </c>
      <c r="E223" s="8">
        <v>166</v>
      </c>
      <c r="F223" s="8">
        <v>21552</v>
      </c>
      <c r="G223" s="8">
        <v>35</v>
      </c>
      <c r="H223" s="8">
        <v>2189</v>
      </c>
      <c r="I223" s="8">
        <v>308</v>
      </c>
      <c r="J223" s="8">
        <v>28549</v>
      </c>
      <c r="K223" s="8">
        <v>1</v>
      </c>
      <c r="L223" s="8">
        <v>220</v>
      </c>
      <c r="M223" s="8">
        <v>1463</v>
      </c>
      <c r="N223" s="22">
        <v>61992</v>
      </c>
    </row>
    <row r="224" spans="1:14" ht="19.5" hidden="1" customHeight="1" thickBot="1">
      <c r="A224" s="51"/>
      <c r="B224" s="20" t="s">
        <v>20</v>
      </c>
      <c r="C224" s="12">
        <v>272</v>
      </c>
      <c r="D224" s="12">
        <v>8820</v>
      </c>
      <c r="E224" s="12">
        <v>20</v>
      </c>
      <c r="F224" s="12">
        <v>1346</v>
      </c>
      <c r="G224" s="12">
        <v>13</v>
      </c>
      <c r="H224" s="12">
        <v>648</v>
      </c>
      <c r="I224" s="12">
        <v>28</v>
      </c>
      <c r="J224" s="12">
        <v>1266</v>
      </c>
      <c r="K224" s="12"/>
      <c r="L224" s="12"/>
      <c r="M224" s="12">
        <v>211</v>
      </c>
      <c r="N224" s="25">
        <v>5560</v>
      </c>
    </row>
    <row r="225" spans="2:2" hidden="1">
      <c r="B225" s="2" t="s">
        <v>11</v>
      </c>
    </row>
  </sheetData>
  <mergeCells count="73">
    <mergeCell ref="A4:A9"/>
    <mergeCell ref="A10:A15"/>
    <mergeCell ref="A16:A21"/>
    <mergeCell ref="C2:D2"/>
    <mergeCell ref="E2:F2"/>
    <mergeCell ref="G2:H2"/>
    <mergeCell ref="A2:A3"/>
    <mergeCell ref="B2:B3"/>
    <mergeCell ref="A22:A27"/>
    <mergeCell ref="G91:H91"/>
    <mergeCell ref="A52:A57"/>
    <mergeCell ref="B91:B92"/>
    <mergeCell ref="A28:A33"/>
    <mergeCell ref="A34:A39"/>
    <mergeCell ref="A76:A81"/>
    <mergeCell ref="A82:A87"/>
    <mergeCell ref="K91:L91"/>
    <mergeCell ref="B125:B126"/>
    <mergeCell ref="C125:D125"/>
    <mergeCell ref="M91:N91"/>
    <mergeCell ref="E91:F91"/>
    <mergeCell ref="I2:J2"/>
    <mergeCell ref="I91:J91"/>
    <mergeCell ref="K2:L2"/>
    <mergeCell ref="M2:N2"/>
    <mergeCell ref="C91:D91"/>
    <mergeCell ref="B159:B160"/>
    <mergeCell ref="M159:N159"/>
    <mergeCell ref="G159:H159"/>
    <mergeCell ref="I159:J159"/>
    <mergeCell ref="A99:A104"/>
    <mergeCell ref="G125:H125"/>
    <mergeCell ref="I125:J125"/>
    <mergeCell ref="K125:L125"/>
    <mergeCell ref="M125:N125"/>
    <mergeCell ref="A105:A110"/>
    <mergeCell ref="K193:L193"/>
    <mergeCell ref="M193:N193"/>
    <mergeCell ref="K159:L159"/>
    <mergeCell ref="E125:F125"/>
    <mergeCell ref="A117:A122"/>
    <mergeCell ref="M124:N124"/>
    <mergeCell ref="M158:N158"/>
    <mergeCell ref="B193:B194"/>
    <mergeCell ref="C193:D193"/>
    <mergeCell ref="E193:F193"/>
    <mergeCell ref="G193:H193"/>
    <mergeCell ref="I193:J193"/>
    <mergeCell ref="A70:A75"/>
    <mergeCell ref="A58:A63"/>
    <mergeCell ref="M192:N192"/>
    <mergeCell ref="A161:A166"/>
    <mergeCell ref="A167:A172"/>
    <mergeCell ref="C159:D159"/>
    <mergeCell ref="E159:F159"/>
    <mergeCell ref="A173:A178"/>
    <mergeCell ref="A219:A224"/>
    <mergeCell ref="A201:A206"/>
    <mergeCell ref="A207:A212"/>
    <mergeCell ref="A213:A218"/>
    <mergeCell ref="A127:A132"/>
    <mergeCell ref="A125:A126"/>
    <mergeCell ref="A159:A160"/>
    <mergeCell ref="A193:A194"/>
    <mergeCell ref="A195:A200"/>
    <mergeCell ref="A179:A184"/>
    <mergeCell ref="A185:A190"/>
    <mergeCell ref="A40:A45"/>
    <mergeCell ref="A46:A51"/>
    <mergeCell ref="A93:A98"/>
    <mergeCell ref="A111:A116"/>
    <mergeCell ref="A64:A69"/>
    <mergeCell ref="A91:A92"/>
  </mergeCells>
  <phoneticPr fontId="2"/>
  <pageMargins left="0.78740157480314965" right="0.78740157480314965" top="0.59055118110236227" bottom="0.59055118110236227" header="0.51181102362204722" footer="0.51181102362204722"/>
  <pageSetup paperSize="8" scale="78" orientation="landscape" r:id="rId1"/>
  <headerFooter alignWithMargins="0"/>
  <rowBreaks count="3" manualBreakCount="3">
    <brk id="123" max="13" man="1"/>
    <brk id="157" max="13" man="1"/>
    <brk id="19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18-11</vt:lpstr>
      <vt:lpstr>'18-11'!Print_Area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2013-06-11T05:30:07Z</cp:lastPrinted>
  <dcterms:created xsi:type="dcterms:W3CDTF">1997-01-08T22:48:59Z</dcterms:created>
  <dcterms:modified xsi:type="dcterms:W3CDTF">2023-03-22T01:43:24Z</dcterms:modified>
</cp:coreProperties>
</file>