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\\city.saku-int.nagano.jp\userdata\redirect\t2819\Desktop\統計書H25\"/>
    </mc:Choice>
  </mc:AlternateContent>
  <xr:revisionPtr revIDLastSave="0" documentId="8_{55C48C80-FAD7-433A-A79D-F6969864CCA9}" xr6:coauthVersionLast="36" xr6:coauthVersionMax="36" xr10:uidLastSave="{00000000-0000-0000-0000-000000000000}"/>
  <bookViews>
    <workbookView xWindow="0" yWindow="0" windowWidth="28800" windowHeight="12285" tabRatio="782"/>
  </bookViews>
  <sheets>
    <sheet name="19-23" sheetId="51" r:id="rId1"/>
  </sheets>
  <definedNames>
    <definedName name="_xlnm.Print_Area" localSheetId="0">'19-23'!$A$1:$D$54</definedName>
  </definedNames>
  <calcPr calcId="191029"/>
</workbook>
</file>

<file path=xl/calcChain.xml><?xml version="1.0" encoding="utf-8"?>
<calcChain xmlns="http://schemas.openxmlformats.org/spreadsheetml/2006/main">
  <c r="E37" i="51" l="1"/>
  <c r="C8" i="51"/>
  <c r="C9" i="51"/>
  <c r="D9" i="51" s="1"/>
  <c r="B3" i="51"/>
  <c r="D3" i="51" s="1"/>
  <c r="C3" i="51"/>
  <c r="B4" i="51"/>
  <c r="C4" i="51"/>
  <c r="D4" i="51"/>
  <c r="B5" i="51"/>
  <c r="C5" i="51"/>
  <c r="D5" i="51" s="1"/>
  <c r="B6" i="51"/>
  <c r="C6" i="51"/>
  <c r="D6" i="51" s="1"/>
  <c r="B7" i="51"/>
  <c r="C7" i="51"/>
  <c r="D7" i="51" s="1"/>
  <c r="B8" i="51"/>
  <c r="D8" i="51"/>
  <c r="B9" i="51"/>
  <c r="E19" i="51"/>
  <c r="E20" i="51"/>
  <c r="E21" i="51"/>
  <c r="E22" i="51"/>
  <c r="E23" i="51"/>
  <c r="E24" i="51"/>
  <c r="E25" i="51"/>
  <c r="E26" i="51"/>
  <c r="E27" i="51"/>
  <c r="E28" i="51"/>
  <c r="E29" i="51"/>
  <c r="E30" i="51"/>
  <c r="E31" i="51"/>
  <c r="E32" i="51"/>
  <c r="E33" i="51"/>
  <c r="E34" i="51"/>
  <c r="E35" i="51"/>
  <c r="E36" i="51"/>
</calcChain>
</file>

<file path=xl/sharedStrings.xml><?xml version="1.0" encoding="utf-8"?>
<sst xmlns="http://schemas.openxmlformats.org/spreadsheetml/2006/main" count="51" uniqueCount="19">
  <si>
    <t>年度</t>
    <rPh sb="0" eb="2">
      <t>ネンド</t>
    </rPh>
    <phoneticPr fontId="1"/>
  </si>
  <si>
    <t>佐久市</t>
    <rPh sb="0" eb="3">
      <t>サクシ</t>
    </rPh>
    <phoneticPr fontId="1"/>
  </si>
  <si>
    <t>臼田町</t>
    <rPh sb="0" eb="2">
      <t>ウスダ</t>
    </rPh>
    <rPh sb="2" eb="3">
      <t>マチ</t>
    </rPh>
    <phoneticPr fontId="1"/>
  </si>
  <si>
    <t>望月町</t>
    <rPh sb="0" eb="3">
      <t>モチヅキマチ</t>
    </rPh>
    <phoneticPr fontId="1"/>
  </si>
  <si>
    <t>平成12年度</t>
    <rPh sb="0" eb="2">
      <t>ヘイセイ</t>
    </rPh>
    <rPh sb="4" eb="5">
      <t>ネン</t>
    </rPh>
    <rPh sb="5" eb="6">
      <t>ド</t>
    </rPh>
    <phoneticPr fontId="1"/>
  </si>
  <si>
    <t>平成11年度</t>
    <rPh sb="0" eb="2">
      <t>ヘイセイ</t>
    </rPh>
    <rPh sb="4" eb="5">
      <t>ネン</t>
    </rPh>
    <rPh sb="5" eb="6">
      <t>ド</t>
    </rPh>
    <phoneticPr fontId="1"/>
  </si>
  <si>
    <t>浅科村</t>
    <rPh sb="0" eb="2">
      <t>アサシナ</t>
    </rPh>
    <rPh sb="2" eb="3">
      <t>ムラ</t>
    </rPh>
    <phoneticPr fontId="1"/>
  </si>
  <si>
    <t>平成13年度</t>
    <rPh sb="0" eb="2">
      <t>ヘイセイ</t>
    </rPh>
    <rPh sb="4" eb="5">
      <t>ネン</t>
    </rPh>
    <rPh sb="5" eb="6">
      <t>ド</t>
    </rPh>
    <phoneticPr fontId="1"/>
  </si>
  <si>
    <t>資料：国保年金課</t>
    <rPh sb="0" eb="2">
      <t>シリョウ</t>
    </rPh>
    <rPh sb="3" eb="5">
      <t>コクホ</t>
    </rPh>
    <rPh sb="5" eb="7">
      <t>ネンキン</t>
    </rPh>
    <rPh sb="7" eb="8">
      <t>カ</t>
    </rPh>
    <phoneticPr fontId="1"/>
  </si>
  <si>
    <t>１人当たり月額</t>
    <rPh sb="0" eb="2">
      <t>ヒトリ</t>
    </rPh>
    <rPh sb="2" eb="3">
      <t>ア</t>
    </rPh>
    <rPh sb="5" eb="7">
      <t>ゲツガク</t>
    </rPh>
    <phoneticPr fontId="1"/>
  </si>
  <si>
    <t>支給総額</t>
    <rPh sb="0" eb="2">
      <t>シキュウ</t>
    </rPh>
    <rPh sb="2" eb="4">
      <t>ソウガク</t>
    </rPh>
    <phoneticPr fontId="1"/>
  </si>
  <si>
    <t>延件数</t>
    <rPh sb="0" eb="1">
      <t>ノ</t>
    </rPh>
    <rPh sb="1" eb="3">
      <t>ケンスウ</t>
    </rPh>
    <phoneticPr fontId="1"/>
  </si>
  <si>
    <t>（単位：件，千円，円）</t>
    <rPh sb="1" eb="3">
      <t>タンイ</t>
    </rPh>
    <rPh sb="4" eb="5">
      <t>ケン</t>
    </rPh>
    <rPh sb="6" eb="8">
      <t>センエン</t>
    </rPh>
    <rPh sb="9" eb="10">
      <t>エン</t>
    </rPh>
    <phoneticPr fontId="1"/>
  </si>
  <si>
    <t>19-23　児童手当支給状況</t>
    <rPh sb="6" eb="8">
      <t>ジドウ</t>
    </rPh>
    <rPh sb="8" eb="10">
      <t>テア</t>
    </rPh>
    <rPh sb="10" eb="12">
      <t>シキュウ</t>
    </rPh>
    <rPh sb="12" eb="14">
      <t>ジョウキョウ</t>
    </rPh>
    <phoneticPr fontId="1"/>
  </si>
  <si>
    <t>資料：子育て支援課</t>
    <rPh sb="0" eb="2">
      <t>シリョウ</t>
    </rPh>
    <rPh sb="3" eb="5">
      <t>コソダ</t>
    </rPh>
    <rPh sb="6" eb="9">
      <t>シエンカ</t>
    </rPh>
    <phoneticPr fontId="1"/>
  </si>
  <si>
    <t>19-23-1  子ども手当支給状況</t>
    <rPh sb="9" eb="10">
      <t>コ</t>
    </rPh>
    <rPh sb="12" eb="14">
      <t>テアテ</t>
    </rPh>
    <rPh sb="14" eb="16">
      <t>シキュウ</t>
    </rPh>
    <rPh sb="16" eb="18">
      <t>ジョウキョウ</t>
    </rPh>
    <phoneticPr fontId="1"/>
  </si>
  <si>
    <t xml:space="preserve">19-23  児童手当支給状況 </t>
    <rPh sb="7" eb="9">
      <t>ジドウ</t>
    </rPh>
    <rPh sb="9" eb="11">
      <t>テア</t>
    </rPh>
    <rPh sb="11" eb="13">
      <t>シキュウ</t>
    </rPh>
    <rPh sb="13" eb="15">
      <t>ジョウキョウ</t>
    </rPh>
    <phoneticPr fontId="1"/>
  </si>
  <si>
    <t>(※平成21年度までは児童手当、22～23年度は子ども手当、24年度以降児童手当)</t>
    <phoneticPr fontId="1"/>
  </si>
  <si>
    <t xml:space="preserve">19-23-2  児童手当支給状況 </t>
    <rPh sb="9" eb="11">
      <t>ジドウ</t>
    </rPh>
    <rPh sb="11" eb="13">
      <t>テア</t>
    </rPh>
    <rPh sb="13" eb="15">
      <t>シキュウ</t>
    </rPh>
    <rPh sb="15" eb="17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</si>
</sst>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10"/>
      <name val="明朝"/>
      <family val="1"/>
      <charset val="128"/>
    </font>
    <font>
      <b/>
      <sz val="11"/>
      <name val="明朝"/>
      <family val="1"/>
      <charset val="128"/>
    </font>
    <font>
      <sz val="9"/>
      <name val="明朝"/>
      <family val="1"/>
      <charset val="128"/>
    </font>
    <font>
      <sz val="12"/>
      <name val="明朝"/>
      <family val="1"/>
      <charset val="128"/>
    </font>
    <font>
      <b/>
      <sz val="12"/>
      <name val="明朝"/>
      <family val="1"/>
      <charset val="128"/>
    </font>
    <font>
      <sz val="11"/>
      <color indexed="10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</cellStyleXfs>
  <cellXfs count="59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176" fontId="7" fillId="0" borderId="0" xfId="0" applyNumberFormat="1" applyFont="1" applyFill="1" applyBorder="1" applyAlignment="1">
      <alignment horizontal="center" vertical="center"/>
    </xf>
    <xf numFmtId="38" fontId="7" fillId="0" borderId="0" xfId="1" applyFont="1" applyFill="1" applyBorder="1" applyAlignment="1">
      <alignment horizontal="center" vertical="center"/>
    </xf>
    <xf numFmtId="38" fontId="7" fillId="0" borderId="4" xfId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76" fontId="7" fillId="0" borderId="0" xfId="0" applyNumberFormat="1" applyFont="1" applyBorder="1" applyAlignment="1">
      <alignment horizontal="center" vertical="center"/>
    </xf>
    <xf numFmtId="38" fontId="7" fillId="0" borderId="0" xfId="1" applyFont="1" applyBorder="1" applyAlignment="1">
      <alignment horizontal="center" vertical="center"/>
    </xf>
    <xf numFmtId="38" fontId="7" fillId="0" borderId="4" xfId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38" fontId="7" fillId="0" borderId="9" xfId="1" applyFont="1" applyFill="1" applyBorder="1" applyAlignment="1">
      <alignment horizontal="center" vertical="center"/>
    </xf>
    <xf numFmtId="38" fontId="7" fillId="0" borderId="8" xfId="1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38" fontId="2" fillId="0" borderId="10" xfId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38" fontId="2" fillId="0" borderId="11" xfId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38" fontId="2" fillId="0" borderId="12" xfId="1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38" fontId="2" fillId="0" borderId="14" xfId="1" applyFont="1" applyBorder="1" applyAlignment="1">
      <alignment horizontal="center" vertical="center"/>
    </xf>
    <xf numFmtId="176" fontId="2" fillId="0" borderId="15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38" fontId="7" fillId="0" borderId="18" xfId="1" applyFont="1" applyFill="1" applyBorder="1" applyAlignment="1">
      <alignment horizontal="center" vertical="center"/>
    </xf>
    <xf numFmtId="38" fontId="7" fillId="0" borderId="17" xfId="1" applyFont="1" applyFill="1" applyBorder="1" applyAlignment="1">
      <alignment horizontal="center" vertical="center"/>
    </xf>
    <xf numFmtId="176" fontId="7" fillId="0" borderId="17" xfId="0" applyNumberFormat="1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3" fontId="2" fillId="0" borderId="20" xfId="0" applyNumberFormat="1" applyFont="1" applyBorder="1" applyAlignment="1">
      <alignment horizontal="center" vertical="center"/>
    </xf>
    <xf numFmtId="3" fontId="2" fillId="0" borderId="19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</cellXfs>
  <cellStyles count="3">
    <cellStyle name="桁区切り 2" xfId="1"/>
    <cellStyle name="桁区切り 3" xfId="2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E64"/>
  <sheetViews>
    <sheetView tabSelected="1" view="pageBreakPreview" zoomScaleNormal="100" zoomScaleSheetLayoutView="100" workbookViewId="0">
      <selection activeCell="C59" sqref="C59"/>
    </sheetView>
  </sheetViews>
  <sheetFormatPr defaultRowHeight="13.5"/>
  <cols>
    <col min="1" max="1" width="11.125" style="1" customWidth="1"/>
    <col min="2" max="4" width="24.875" style="1" customWidth="1"/>
    <col min="5" max="5" width="18.625" style="1" customWidth="1"/>
    <col min="6" max="16384" width="9" style="1"/>
  </cols>
  <sheetData>
    <row r="1" spans="1:5" ht="15" thickBot="1">
      <c r="A1" s="24" t="s">
        <v>16</v>
      </c>
      <c r="B1" s="9"/>
      <c r="C1" s="9"/>
      <c r="D1" s="23" t="s">
        <v>12</v>
      </c>
    </row>
    <row r="2" spans="1:5" ht="21" customHeight="1">
      <c r="A2" s="46" t="s">
        <v>0</v>
      </c>
      <c r="B2" s="21" t="s">
        <v>11</v>
      </c>
      <c r="C2" s="21" t="s">
        <v>10</v>
      </c>
      <c r="D2" s="20" t="s">
        <v>9</v>
      </c>
    </row>
    <row r="3" spans="1:5" ht="24" customHeight="1">
      <c r="A3" s="19" t="s">
        <v>5</v>
      </c>
      <c r="B3" s="16">
        <f>SUM(C19:C19)</f>
        <v>18555</v>
      </c>
      <c r="C3" s="16">
        <f>SUM(D19:D19)</f>
        <v>107960</v>
      </c>
      <c r="D3" s="15">
        <f t="shared" ref="D3:D8" si="0">C3*1000/B3</f>
        <v>5818.3777957423872</v>
      </c>
      <c r="E3" s="36"/>
    </row>
    <row r="4" spans="1:5" ht="24" customHeight="1">
      <c r="A4" s="18">
        <v>12</v>
      </c>
      <c r="B4" s="16">
        <f>SUM(C20:C20)</f>
        <v>32985</v>
      </c>
      <c r="C4" s="16">
        <f>SUM(D20:D20)</f>
        <v>191080</v>
      </c>
      <c r="D4" s="15">
        <f t="shared" si="0"/>
        <v>5792.9361831135366</v>
      </c>
      <c r="E4" s="36"/>
    </row>
    <row r="5" spans="1:5" ht="24" customHeight="1">
      <c r="A5" s="18">
        <v>13</v>
      </c>
      <c r="B5" s="17">
        <f>SUM(C21:C24)</f>
        <v>59599</v>
      </c>
      <c r="C5" s="16">
        <f>SUM(D21:D24)</f>
        <v>347530</v>
      </c>
      <c r="D5" s="15">
        <f t="shared" si="0"/>
        <v>5831.1381063440658</v>
      </c>
    </row>
    <row r="6" spans="1:5" ht="24" customHeight="1">
      <c r="A6" s="18">
        <v>14</v>
      </c>
      <c r="B6" s="17">
        <f>SUM(C25:C28)</f>
        <v>61467</v>
      </c>
      <c r="C6" s="16">
        <f>SUM(D25:D28)</f>
        <v>356575</v>
      </c>
      <c r="D6" s="15">
        <f t="shared" si="0"/>
        <v>5801.0802544454746</v>
      </c>
    </row>
    <row r="7" spans="1:5" ht="24" customHeight="1">
      <c r="A7" s="18">
        <v>15</v>
      </c>
      <c r="B7" s="17">
        <f>SUM(C29:C32)</f>
        <v>61384</v>
      </c>
      <c r="C7" s="16">
        <f>SUM(D29:D32)</f>
        <v>353915</v>
      </c>
      <c r="D7" s="15">
        <f t="shared" si="0"/>
        <v>5765.5903818584648</v>
      </c>
    </row>
    <row r="8" spans="1:5" ht="24" customHeight="1">
      <c r="A8" s="18">
        <v>16</v>
      </c>
      <c r="B8" s="17">
        <f>SUM(C33:C36)</f>
        <v>86890</v>
      </c>
      <c r="C8" s="16">
        <f>SUM(D33:D36)</f>
        <v>500000</v>
      </c>
      <c r="D8" s="15">
        <f t="shared" si="0"/>
        <v>5754.4021176199794</v>
      </c>
    </row>
    <row r="9" spans="1:5" ht="24" customHeight="1">
      <c r="A9" s="18">
        <v>17</v>
      </c>
      <c r="B9" s="17">
        <f>SUM(C37:C37)</f>
        <v>90963</v>
      </c>
      <c r="C9" s="16">
        <f>SUM(D37:D37)</f>
        <v>522945</v>
      </c>
      <c r="D9" s="15">
        <f>C9*1000/B9</f>
        <v>5748.9858513901254</v>
      </c>
    </row>
    <row r="10" spans="1:5" ht="24" customHeight="1">
      <c r="A10" s="14">
        <v>18</v>
      </c>
      <c r="B10" s="13">
        <v>117411</v>
      </c>
      <c r="C10" s="12">
        <v>670255</v>
      </c>
      <c r="D10" s="11">
        <v>5709</v>
      </c>
    </row>
    <row r="11" spans="1:5" ht="24" customHeight="1">
      <c r="A11" s="14">
        <v>19</v>
      </c>
      <c r="B11" s="13">
        <v>122057</v>
      </c>
      <c r="C11" s="12">
        <v>793775</v>
      </c>
      <c r="D11" s="11">
        <v>6503</v>
      </c>
    </row>
    <row r="12" spans="1:5" s="10" customFormat="1" ht="24" customHeight="1">
      <c r="A12" s="14">
        <v>20</v>
      </c>
      <c r="B12" s="13">
        <v>120501</v>
      </c>
      <c r="C12" s="12">
        <v>803165</v>
      </c>
      <c r="D12" s="11">
        <v>6665</v>
      </c>
    </row>
    <row r="13" spans="1:5" s="10" customFormat="1" ht="24" customHeight="1">
      <c r="A13" s="14">
        <v>21</v>
      </c>
      <c r="B13" s="13">
        <v>119188</v>
      </c>
      <c r="C13" s="12">
        <v>790415</v>
      </c>
      <c r="D13" s="11">
        <v>6631</v>
      </c>
    </row>
    <row r="14" spans="1:5" s="10" customFormat="1" ht="24" customHeight="1">
      <c r="A14" s="14">
        <v>22</v>
      </c>
      <c r="B14" s="13">
        <v>20843</v>
      </c>
      <c r="C14" s="12">
        <v>137105</v>
      </c>
      <c r="D14" s="11">
        <v>6577</v>
      </c>
    </row>
    <row r="15" spans="1:5" s="10" customFormat="1" ht="24" hidden="1" customHeight="1" thickBot="1">
      <c r="A15" s="48">
        <v>24</v>
      </c>
      <c r="B15" s="49">
        <v>127002</v>
      </c>
      <c r="C15" s="50">
        <v>1410785</v>
      </c>
      <c r="D15" s="51">
        <v>11108</v>
      </c>
    </row>
    <row r="16" spans="1:5" ht="14.25">
      <c r="A16" s="9" t="s">
        <v>14</v>
      </c>
      <c r="B16" s="9"/>
      <c r="C16" s="9"/>
      <c r="D16" s="9"/>
    </row>
    <row r="17" spans="1:5" ht="14.25" hidden="1" thickBot="1">
      <c r="A17" s="8" t="s">
        <v>13</v>
      </c>
      <c r="E17" s="7" t="s">
        <v>12</v>
      </c>
    </row>
    <row r="18" spans="1:5" hidden="1">
      <c r="A18" s="6" t="s">
        <v>0</v>
      </c>
      <c r="B18" s="5"/>
      <c r="C18" s="4" t="s">
        <v>11</v>
      </c>
      <c r="D18" s="4" t="s">
        <v>10</v>
      </c>
      <c r="E18" s="3" t="s">
        <v>9</v>
      </c>
    </row>
    <row r="19" spans="1:5" hidden="1">
      <c r="A19" s="27" t="s">
        <v>5</v>
      </c>
      <c r="B19" s="33" t="s">
        <v>1</v>
      </c>
      <c r="C19" s="34">
        <v>18555</v>
      </c>
      <c r="D19" s="34">
        <v>107960</v>
      </c>
      <c r="E19" s="35">
        <f t="shared" ref="E19:E36" si="1">D19*1000/C19</f>
        <v>5818.3777957423872</v>
      </c>
    </row>
    <row r="20" spans="1:5" hidden="1">
      <c r="A20" s="32" t="s">
        <v>4</v>
      </c>
      <c r="B20" s="37" t="s">
        <v>1</v>
      </c>
      <c r="C20" s="38">
        <v>32985</v>
      </c>
      <c r="D20" s="38">
        <v>191080</v>
      </c>
      <c r="E20" s="39">
        <f t="shared" si="1"/>
        <v>5792.9361831135366</v>
      </c>
    </row>
    <row r="21" spans="1:5" hidden="1">
      <c r="A21" s="57" t="s">
        <v>7</v>
      </c>
      <c r="B21" s="37" t="s">
        <v>1</v>
      </c>
      <c r="C21" s="38">
        <v>42551</v>
      </c>
      <c r="D21" s="38">
        <v>246300</v>
      </c>
      <c r="E21" s="39">
        <f t="shared" si="1"/>
        <v>5788.348099927146</v>
      </c>
    </row>
    <row r="22" spans="1:5" hidden="1">
      <c r="A22" s="56"/>
      <c r="B22" s="37" t="s">
        <v>2</v>
      </c>
      <c r="C22" s="38">
        <v>7725</v>
      </c>
      <c r="D22" s="38">
        <v>45550</v>
      </c>
      <c r="E22" s="39">
        <f t="shared" si="1"/>
        <v>5896.4401294498384</v>
      </c>
    </row>
    <row r="23" spans="1:5" hidden="1">
      <c r="A23" s="56"/>
      <c r="B23" s="37" t="s">
        <v>6</v>
      </c>
      <c r="C23" s="38">
        <v>3492</v>
      </c>
      <c r="D23" s="38">
        <v>20420</v>
      </c>
      <c r="E23" s="39">
        <f t="shared" si="1"/>
        <v>5847.6517754868273</v>
      </c>
    </row>
    <row r="24" spans="1:5" hidden="1">
      <c r="A24" s="58"/>
      <c r="B24" s="37" t="s">
        <v>3</v>
      </c>
      <c r="C24" s="38">
        <v>5831</v>
      </c>
      <c r="D24" s="38">
        <v>35260</v>
      </c>
      <c r="E24" s="39">
        <f t="shared" si="1"/>
        <v>6046.9902246612928</v>
      </c>
    </row>
    <row r="25" spans="1:5" hidden="1">
      <c r="A25" s="56">
        <v>14</v>
      </c>
      <c r="B25" s="33" t="s">
        <v>1</v>
      </c>
      <c r="C25" s="34">
        <v>44636</v>
      </c>
      <c r="D25" s="34">
        <v>257075</v>
      </c>
      <c r="E25" s="35">
        <f t="shared" si="1"/>
        <v>5759.3646384084595</v>
      </c>
    </row>
    <row r="26" spans="1:5" hidden="1">
      <c r="A26" s="56"/>
      <c r="B26" s="37" t="s">
        <v>2</v>
      </c>
      <c r="C26" s="38">
        <v>7602</v>
      </c>
      <c r="D26" s="38">
        <v>44535</v>
      </c>
      <c r="E26" s="39">
        <f t="shared" si="1"/>
        <v>5858.3267561168113</v>
      </c>
    </row>
    <row r="27" spans="1:5" hidden="1">
      <c r="A27" s="56"/>
      <c r="B27" s="37" t="s">
        <v>6</v>
      </c>
      <c r="C27" s="38">
        <v>3456</v>
      </c>
      <c r="D27" s="38">
        <v>19900</v>
      </c>
      <c r="E27" s="39">
        <f t="shared" si="1"/>
        <v>5758.1018518518522</v>
      </c>
    </row>
    <row r="28" spans="1:5" hidden="1">
      <c r="A28" s="56"/>
      <c r="B28" s="40" t="s">
        <v>3</v>
      </c>
      <c r="C28" s="41">
        <v>5773</v>
      </c>
      <c r="D28" s="41">
        <v>35065</v>
      </c>
      <c r="E28" s="42">
        <f t="shared" si="1"/>
        <v>6073.965009527109</v>
      </c>
    </row>
    <row r="29" spans="1:5" hidden="1">
      <c r="A29" s="56">
        <v>15</v>
      </c>
      <c r="B29" s="33" t="s">
        <v>1</v>
      </c>
      <c r="C29" s="34">
        <v>45189</v>
      </c>
      <c r="D29" s="34">
        <v>258405</v>
      </c>
      <c r="E29" s="35">
        <f t="shared" si="1"/>
        <v>5718.3164044347077</v>
      </c>
    </row>
    <row r="30" spans="1:5" hidden="1">
      <c r="A30" s="56"/>
      <c r="B30" s="37" t="s">
        <v>2</v>
      </c>
      <c r="C30" s="38">
        <v>7346</v>
      </c>
      <c r="D30" s="38">
        <v>43245</v>
      </c>
      <c r="E30" s="39">
        <f t="shared" si="1"/>
        <v>5886.8772120882113</v>
      </c>
    </row>
    <row r="31" spans="1:5" hidden="1">
      <c r="A31" s="56"/>
      <c r="B31" s="37" t="s">
        <v>6</v>
      </c>
      <c r="C31" s="38">
        <v>3430</v>
      </c>
      <c r="D31" s="38">
        <v>19820</v>
      </c>
      <c r="E31" s="39">
        <f t="shared" si="1"/>
        <v>5778.4256559766764</v>
      </c>
    </row>
    <row r="32" spans="1:5" hidden="1">
      <c r="A32" s="56"/>
      <c r="B32" s="40" t="s">
        <v>3</v>
      </c>
      <c r="C32" s="41">
        <v>5419</v>
      </c>
      <c r="D32" s="41">
        <v>32445</v>
      </c>
      <c r="E32" s="42">
        <f t="shared" si="1"/>
        <v>5987.2670234360585</v>
      </c>
    </row>
    <row r="33" spans="1:5" hidden="1">
      <c r="A33" s="56">
        <v>16</v>
      </c>
      <c r="B33" s="33" t="s">
        <v>1</v>
      </c>
      <c r="C33" s="34">
        <v>63408</v>
      </c>
      <c r="D33" s="34">
        <v>361895</v>
      </c>
      <c r="E33" s="35">
        <f t="shared" si="1"/>
        <v>5707.402851375221</v>
      </c>
    </row>
    <row r="34" spans="1:5" hidden="1">
      <c r="A34" s="56"/>
      <c r="B34" s="37" t="s">
        <v>2</v>
      </c>
      <c r="C34" s="38">
        <v>10853</v>
      </c>
      <c r="D34" s="38">
        <v>63770</v>
      </c>
      <c r="E34" s="39">
        <f t="shared" si="1"/>
        <v>5875.7947111397771</v>
      </c>
    </row>
    <row r="35" spans="1:5" hidden="1">
      <c r="A35" s="56"/>
      <c r="B35" s="37" t="s">
        <v>6</v>
      </c>
      <c r="C35" s="38">
        <v>4899</v>
      </c>
      <c r="D35" s="38">
        <v>28035</v>
      </c>
      <c r="E35" s="39">
        <f t="shared" si="1"/>
        <v>5722.5964482547461</v>
      </c>
    </row>
    <row r="36" spans="1:5" hidden="1">
      <c r="A36" s="56"/>
      <c r="B36" s="40" t="s">
        <v>3</v>
      </c>
      <c r="C36" s="41">
        <v>7730</v>
      </c>
      <c r="D36" s="41">
        <v>46300</v>
      </c>
      <c r="E36" s="42">
        <f t="shared" si="1"/>
        <v>5989.6507115135837</v>
      </c>
    </row>
    <row r="37" spans="1:5" ht="51" hidden="1" customHeight="1">
      <c r="A37" s="26">
        <v>17</v>
      </c>
      <c r="B37" s="43" t="s">
        <v>1</v>
      </c>
      <c r="C37" s="44">
        <v>90963</v>
      </c>
      <c r="D37" s="44">
        <v>522945</v>
      </c>
      <c r="E37" s="45">
        <f>D37*1000/C37</f>
        <v>5748.9858513901254</v>
      </c>
    </row>
    <row r="38" spans="1:5" hidden="1">
      <c r="A38" s="2" t="s">
        <v>8</v>
      </c>
    </row>
    <row r="41" spans="1:5" ht="15" thickBot="1">
      <c r="A41" s="24" t="s">
        <v>15</v>
      </c>
      <c r="B41" s="9"/>
      <c r="C41" s="9"/>
      <c r="D41" s="23" t="s">
        <v>12</v>
      </c>
    </row>
    <row r="42" spans="1:5" ht="21" customHeight="1">
      <c r="A42" s="22" t="s">
        <v>0</v>
      </c>
      <c r="B42" s="21" t="s">
        <v>11</v>
      </c>
      <c r="C42" s="21" t="s">
        <v>10</v>
      </c>
      <c r="D42" s="20" t="s">
        <v>9</v>
      </c>
    </row>
    <row r="43" spans="1:5" s="25" customFormat="1" ht="24" customHeight="1">
      <c r="A43" s="28">
        <v>22</v>
      </c>
      <c r="B43" s="29">
        <v>131660</v>
      </c>
      <c r="C43" s="30">
        <v>1711580</v>
      </c>
      <c r="D43" s="31">
        <v>13000</v>
      </c>
    </row>
    <row r="44" spans="1:5" s="25" customFormat="1" ht="24" customHeight="1">
      <c r="A44" s="47">
        <v>23</v>
      </c>
      <c r="B44" s="13">
        <v>156627</v>
      </c>
      <c r="C44" s="12">
        <v>1945099</v>
      </c>
      <c r="D44" s="11">
        <v>12418</v>
      </c>
    </row>
    <row r="45" spans="1:5" s="10" customFormat="1" ht="24" customHeight="1" thickBot="1">
      <c r="A45" s="52">
        <v>24</v>
      </c>
      <c r="B45" s="49">
        <v>26831</v>
      </c>
      <c r="C45" s="50">
        <v>301866</v>
      </c>
      <c r="D45" s="51">
        <v>11250</v>
      </c>
    </row>
    <row r="46" spans="1:5" ht="14.25">
      <c r="A46" s="9" t="s">
        <v>14</v>
      </c>
      <c r="B46" s="9"/>
      <c r="C46" s="9"/>
      <c r="D46" s="9"/>
    </row>
    <row r="47" spans="1:5">
      <c r="A47" s="1" t="s">
        <v>17</v>
      </c>
    </row>
    <row r="51" spans="1:4" ht="15" thickBot="1">
      <c r="A51" s="24" t="s">
        <v>18</v>
      </c>
      <c r="B51" s="9"/>
      <c r="C51" s="9"/>
      <c r="D51" s="23" t="s">
        <v>12</v>
      </c>
    </row>
    <row r="52" spans="1:4" ht="21" customHeight="1">
      <c r="A52" s="22" t="s">
        <v>0</v>
      </c>
      <c r="B52" s="21" t="s">
        <v>11</v>
      </c>
      <c r="C52" s="21" t="s">
        <v>10</v>
      </c>
      <c r="D52" s="20" t="s">
        <v>9</v>
      </c>
    </row>
    <row r="53" spans="1:4" ht="24" customHeight="1" thickBot="1">
      <c r="A53" s="53">
        <v>25</v>
      </c>
      <c r="B53" s="54">
        <v>151442</v>
      </c>
      <c r="C53" s="55">
        <v>1673520</v>
      </c>
      <c r="D53" s="55">
        <v>11050</v>
      </c>
    </row>
    <row r="61" spans="1:4" ht="9.75" customHeight="1"/>
    <row r="63" spans="1:4" ht="13.5" customHeight="1"/>
    <row r="64" spans="1:4" ht="13.5" customHeight="1"/>
  </sheetData>
  <mergeCells count="4">
    <mergeCell ref="A29:A32"/>
    <mergeCell ref="A33:A36"/>
    <mergeCell ref="A21:A24"/>
    <mergeCell ref="A25:A28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19-23</vt:lpstr>
      <vt:lpstr>'19-23'!Print_Area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2014-10-22T01:13:10Z</cp:lastPrinted>
  <dcterms:created xsi:type="dcterms:W3CDTF">1997-01-08T22:48:59Z</dcterms:created>
  <dcterms:modified xsi:type="dcterms:W3CDTF">2023-03-22T01:53:00Z</dcterms:modified>
</cp:coreProperties>
</file>