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6CFE048-46D8-41A6-BD9B-9CCC0760EA42}" xr6:coauthVersionLast="36" xr6:coauthVersionMax="36" xr10:uidLastSave="{00000000-0000-0000-0000-000000000000}"/>
  <bookViews>
    <workbookView xWindow="0" yWindow="0" windowWidth="28800" windowHeight="12285" tabRatio="807"/>
  </bookViews>
  <sheets>
    <sheet name="20-2" sheetId="20" r:id="rId1"/>
  </sheets>
  <definedNames>
    <definedName name="_xlnm.Print_Area" localSheetId="0">'20-2'!$A$1:$AG$20</definedName>
  </definedNames>
  <calcPr calcId="191029"/>
</workbook>
</file>

<file path=xl/calcChain.xml><?xml version="1.0" encoding="utf-8"?>
<calcChain xmlns="http://schemas.openxmlformats.org/spreadsheetml/2006/main">
  <c r="G6" i="20" l="1"/>
  <c r="H6" i="20"/>
  <c r="I6" i="20"/>
  <c r="J6" i="20"/>
  <c r="K6" i="20"/>
  <c r="L6" i="20"/>
  <c r="M6" i="20"/>
  <c r="C6" i="20" s="1"/>
  <c r="N6" i="20"/>
  <c r="P6" i="20"/>
  <c r="Q6" i="20"/>
  <c r="X6" i="20"/>
  <c r="Y6" i="20"/>
  <c r="W6" i="20" s="1"/>
  <c r="Z6" i="20"/>
  <c r="V6" i="20" s="1"/>
  <c r="U6" i="20" s="1"/>
  <c r="AA6" i="20"/>
  <c r="AB6" i="20"/>
  <c r="AC6" i="20"/>
  <c r="AD6" i="20"/>
  <c r="AE6" i="20"/>
  <c r="AF6" i="20"/>
  <c r="AG6" i="20"/>
  <c r="G7" i="20"/>
  <c r="C7" i="20" s="1"/>
  <c r="H7" i="20"/>
  <c r="I7" i="20"/>
  <c r="J7" i="20"/>
  <c r="K7" i="20"/>
  <c r="L7" i="20"/>
  <c r="M7" i="20"/>
  <c r="N7" i="20"/>
  <c r="P7" i="20"/>
  <c r="Q7" i="20"/>
  <c r="X7" i="20"/>
  <c r="Y7" i="20"/>
  <c r="W7" i="20" s="1"/>
  <c r="Z7" i="20"/>
  <c r="V7" i="20" s="1"/>
  <c r="AA7" i="20"/>
  <c r="AB7" i="20"/>
  <c r="AC7" i="20"/>
  <c r="AD7" i="20"/>
  <c r="AE7" i="20"/>
  <c r="AF7" i="20"/>
  <c r="AG7" i="20"/>
  <c r="G8" i="20"/>
  <c r="H8" i="20"/>
  <c r="I8" i="20"/>
  <c r="J8" i="20"/>
  <c r="C8" i="20" s="1"/>
  <c r="K8" i="20"/>
  <c r="L8" i="20"/>
  <c r="M8" i="20"/>
  <c r="N8" i="20"/>
  <c r="P8" i="20"/>
  <c r="Q8" i="20"/>
  <c r="X8" i="20"/>
  <c r="V8" i="20" s="1"/>
  <c r="Y8" i="20"/>
  <c r="W8" i="20" s="1"/>
  <c r="Z8" i="20"/>
  <c r="AA8" i="20"/>
  <c r="AB8" i="20"/>
  <c r="AC8" i="20"/>
  <c r="AD8" i="20"/>
  <c r="AE8" i="20"/>
  <c r="AF8" i="20"/>
  <c r="AG8" i="20"/>
  <c r="G9" i="20"/>
  <c r="C9" i="20" s="1"/>
  <c r="H9" i="20"/>
  <c r="I9" i="20"/>
  <c r="J9" i="20"/>
  <c r="K9" i="20"/>
  <c r="L9" i="20"/>
  <c r="M9" i="20"/>
  <c r="N9" i="20"/>
  <c r="P9" i="20"/>
  <c r="Q9" i="20"/>
  <c r="X9" i="20"/>
  <c r="V9" i="20" s="1"/>
  <c r="U9" i="20" s="1"/>
  <c r="Y9" i="20"/>
  <c r="W9" i="20" s="1"/>
  <c r="Z9" i="20"/>
  <c r="AA9" i="20"/>
  <c r="AB9" i="20"/>
  <c r="AC9" i="20"/>
  <c r="AD9" i="20"/>
  <c r="AE9" i="20"/>
  <c r="AF9" i="20"/>
  <c r="AG9" i="20"/>
  <c r="T10" i="20"/>
  <c r="T11" i="20"/>
  <c r="T12" i="20"/>
  <c r="T13" i="20"/>
  <c r="T14" i="20"/>
  <c r="T15" i="20"/>
  <c r="T16" i="20"/>
  <c r="T17" i="20"/>
  <c r="AF17" i="20"/>
  <c r="AG17" i="20"/>
  <c r="T18" i="20"/>
  <c r="AF18" i="20"/>
  <c r="AG18" i="20"/>
  <c r="D26" i="20"/>
  <c r="E26" i="20"/>
  <c r="V26" i="20"/>
  <c r="U26" i="20" s="1"/>
  <c r="W26" i="20"/>
  <c r="C27" i="20"/>
  <c r="D27" i="20"/>
  <c r="E27" i="20"/>
  <c r="V27" i="20"/>
  <c r="U27" i="20" s="1"/>
  <c r="W27" i="20"/>
  <c r="C28" i="20"/>
  <c r="D28" i="20"/>
  <c r="E28" i="20"/>
  <c r="V28" i="20"/>
  <c r="U28" i="20" s="1"/>
  <c r="W28" i="20"/>
  <c r="C29" i="20"/>
  <c r="D29" i="20"/>
  <c r="E29" i="20"/>
  <c r="V29" i="20"/>
  <c r="U29" i="20" s="1"/>
  <c r="W29" i="20"/>
  <c r="C30" i="20"/>
  <c r="D30" i="20"/>
  <c r="E30" i="20"/>
  <c r="V30" i="20"/>
  <c r="U30" i="20" s="1"/>
  <c r="W30" i="20"/>
  <c r="C31" i="20"/>
  <c r="D31" i="20"/>
  <c r="E31" i="20"/>
  <c r="V31" i="20"/>
  <c r="U31" i="20" s="1"/>
  <c r="W31" i="20"/>
  <c r="C32" i="20"/>
  <c r="D32" i="20"/>
  <c r="E32" i="20"/>
  <c r="V32" i="20"/>
  <c r="U32" i="20" s="1"/>
  <c r="W32" i="20"/>
  <c r="C33" i="20"/>
  <c r="D33" i="20"/>
  <c r="E33" i="20"/>
  <c r="V33" i="20"/>
  <c r="U33" i="20" s="1"/>
  <c r="W33" i="20"/>
  <c r="C34" i="20"/>
  <c r="D34" i="20"/>
  <c r="E34" i="20"/>
  <c r="V34" i="20"/>
  <c r="U34" i="20" s="1"/>
  <c r="W34" i="20"/>
  <c r="C35" i="20"/>
  <c r="D35" i="20"/>
  <c r="E35" i="20"/>
  <c r="V35" i="20"/>
  <c r="W35" i="20"/>
  <c r="U35" i="20" s="1"/>
  <c r="C36" i="20"/>
  <c r="D36" i="20"/>
  <c r="E36" i="20"/>
  <c r="V36" i="20"/>
  <c r="U36" i="20" s="1"/>
  <c r="W36" i="20"/>
  <c r="C37" i="20"/>
  <c r="D37" i="20"/>
  <c r="E37" i="20"/>
  <c r="V37" i="20"/>
  <c r="U37" i="20" s="1"/>
  <c r="W37" i="20"/>
  <c r="C38" i="20"/>
  <c r="D38" i="20"/>
  <c r="E38" i="20"/>
  <c r="U38" i="20"/>
  <c r="V38" i="20"/>
  <c r="W38" i="20"/>
  <c r="C39" i="20"/>
  <c r="D39" i="20"/>
  <c r="E39" i="20"/>
  <c r="V39" i="20"/>
  <c r="U39" i="20" s="1"/>
  <c r="W39" i="20"/>
  <c r="C40" i="20"/>
  <c r="D40" i="20"/>
  <c r="E40" i="20"/>
  <c r="V40" i="20"/>
  <c r="W40" i="20"/>
  <c r="U40" i="20" s="1"/>
  <c r="C41" i="20"/>
  <c r="D41" i="20"/>
  <c r="E41" i="20"/>
  <c r="V41" i="20"/>
  <c r="U41" i="20" s="1"/>
  <c r="W41" i="20"/>
  <c r="C42" i="20"/>
  <c r="D42" i="20"/>
  <c r="E42" i="20"/>
  <c r="V42" i="20"/>
  <c r="U42" i="20" s="1"/>
  <c r="W42" i="20"/>
  <c r="U8" i="20" l="1"/>
  <c r="U7" i="20"/>
</calcChain>
</file>

<file path=xl/sharedStrings.xml><?xml version="1.0" encoding="utf-8"?>
<sst xmlns="http://schemas.openxmlformats.org/spreadsheetml/2006/main" count="256" uniqueCount="42">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</sst>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3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0" sqref="D10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36</v>
      </c>
      <c r="H1" s="12" t="s">
        <v>16</v>
      </c>
      <c r="AG1" s="4" t="s">
        <v>32</v>
      </c>
    </row>
    <row r="2" spans="1:33" ht="23.25" customHeight="1">
      <c r="A2" s="56" t="s">
        <v>4</v>
      </c>
      <c r="B2" s="57"/>
      <c r="C2" s="33" t="s">
        <v>30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3" t="s">
        <v>38</v>
      </c>
      <c r="S2" s="42"/>
      <c r="T2" s="34" t="s">
        <v>40</v>
      </c>
      <c r="U2" s="31" t="s">
        <v>12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spans="1:33" ht="23.25" customHeight="1">
      <c r="A3" s="58"/>
      <c r="B3" s="59"/>
      <c r="C3" s="28" t="s">
        <v>9</v>
      </c>
      <c r="D3" s="28"/>
      <c r="E3" s="28"/>
      <c r="F3" s="28" t="s">
        <v>19</v>
      </c>
      <c r="G3" s="28" t="s">
        <v>17</v>
      </c>
      <c r="H3" s="28"/>
      <c r="I3" s="28" t="s">
        <v>18</v>
      </c>
      <c r="J3" s="28"/>
      <c r="K3" s="28" t="s">
        <v>31</v>
      </c>
      <c r="L3" s="28"/>
      <c r="M3" s="39" t="s">
        <v>21</v>
      </c>
      <c r="N3" s="39" t="s">
        <v>22</v>
      </c>
      <c r="O3" s="36" t="s">
        <v>34</v>
      </c>
      <c r="P3" s="30" t="s">
        <v>29</v>
      </c>
      <c r="Q3" s="50"/>
      <c r="R3" s="53" t="s">
        <v>9</v>
      </c>
      <c r="S3" s="53" t="s">
        <v>39</v>
      </c>
      <c r="T3" s="35"/>
      <c r="U3" s="29" t="s">
        <v>9</v>
      </c>
      <c r="V3" s="28"/>
      <c r="W3" s="28"/>
      <c r="X3" s="28" t="s">
        <v>27</v>
      </c>
      <c r="Y3" s="28"/>
      <c r="Z3" s="28"/>
      <c r="AA3" s="28"/>
      <c r="AB3" s="28" t="s">
        <v>28</v>
      </c>
      <c r="AC3" s="28"/>
      <c r="AD3" s="28"/>
      <c r="AE3" s="28"/>
      <c r="AF3" s="28"/>
      <c r="AG3" s="30"/>
    </row>
    <row r="4" spans="1:33" ht="23.25" customHeight="1">
      <c r="A4" s="58"/>
      <c r="B4" s="59"/>
      <c r="C4" s="28" t="s">
        <v>15</v>
      </c>
      <c r="D4" s="28" t="s">
        <v>10</v>
      </c>
      <c r="E4" s="28" t="s">
        <v>11</v>
      </c>
      <c r="F4" s="28"/>
      <c r="G4" s="28" t="s">
        <v>10</v>
      </c>
      <c r="H4" s="28" t="s">
        <v>11</v>
      </c>
      <c r="I4" s="28" t="s">
        <v>10</v>
      </c>
      <c r="J4" s="28" t="s">
        <v>11</v>
      </c>
      <c r="K4" s="5" t="s">
        <v>10</v>
      </c>
      <c r="L4" s="28" t="s">
        <v>11</v>
      </c>
      <c r="M4" s="40"/>
      <c r="N4" s="40"/>
      <c r="O4" s="37"/>
      <c r="P4" s="28" t="s">
        <v>10</v>
      </c>
      <c r="Q4" s="28" t="s">
        <v>11</v>
      </c>
      <c r="R4" s="54"/>
      <c r="S4" s="54"/>
      <c r="T4" s="35"/>
      <c r="U4" s="29" t="s">
        <v>15</v>
      </c>
      <c r="V4" s="28" t="s">
        <v>10</v>
      </c>
      <c r="W4" s="28" t="s">
        <v>11</v>
      </c>
      <c r="X4" s="28" t="s">
        <v>23</v>
      </c>
      <c r="Y4" s="28"/>
      <c r="Z4" s="28" t="s">
        <v>24</v>
      </c>
      <c r="AA4" s="28"/>
      <c r="AB4" s="28" t="s">
        <v>25</v>
      </c>
      <c r="AC4" s="28"/>
      <c r="AD4" s="28" t="s">
        <v>23</v>
      </c>
      <c r="AE4" s="28"/>
      <c r="AF4" s="28" t="s">
        <v>26</v>
      </c>
      <c r="AG4" s="30"/>
    </row>
    <row r="5" spans="1:33" ht="23.25" customHeight="1">
      <c r="A5" s="60"/>
      <c r="B5" s="61"/>
      <c r="C5" s="28"/>
      <c r="D5" s="28"/>
      <c r="E5" s="28"/>
      <c r="F5" s="28"/>
      <c r="G5" s="28"/>
      <c r="H5" s="28"/>
      <c r="I5" s="28"/>
      <c r="J5" s="28"/>
      <c r="K5" s="5"/>
      <c r="L5" s="28"/>
      <c r="M5" s="40"/>
      <c r="N5" s="40"/>
      <c r="O5" s="38"/>
      <c r="P5" s="28"/>
      <c r="Q5" s="28"/>
      <c r="R5" s="55"/>
      <c r="S5" s="55"/>
      <c r="T5" s="35"/>
      <c r="U5" s="29"/>
      <c r="V5" s="28"/>
      <c r="W5" s="28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26" t="s">
        <v>35</v>
      </c>
      <c r="B6" s="27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SUM(G26:G29)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/>
      <c r="T6" s="13"/>
      <c r="U6" s="19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SUM(X26:X29)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26">
        <v>14</v>
      </c>
      <c r="B7" s="27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SUM(G30:G33)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/>
      <c r="T7" s="13"/>
      <c r="U7" s="19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SUM(X30:X33)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26">
        <v>15</v>
      </c>
      <c r="B8" s="27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SUM(G34:G37)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/>
      <c r="T8" s="13"/>
      <c r="U8" s="19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SUM(X34:X37)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26">
        <v>16</v>
      </c>
      <c r="B9" s="27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SUM(G38:G41)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18">
        <v>6288</v>
      </c>
      <c r="S9" s="9"/>
      <c r="T9" s="13"/>
      <c r="U9" s="19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SUM(X38:X41)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26">
        <v>17</v>
      </c>
      <c r="B10" s="27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 t="s">
        <v>37</v>
      </c>
      <c r="P10" s="9">
        <v>6</v>
      </c>
      <c r="Q10" s="9">
        <v>32</v>
      </c>
      <c r="R10" s="18">
        <v>6264</v>
      </c>
      <c r="S10" s="9">
        <v>59</v>
      </c>
      <c r="T10" s="22">
        <f t="shared" ref="T10:T16" si="9">(R10-S10)/(I10+J10)</f>
        <v>22.981481481481481</v>
      </c>
      <c r="U10" s="19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26">
        <v>18</v>
      </c>
      <c r="B11" s="27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 t="s">
        <v>37</v>
      </c>
      <c r="P11" s="9">
        <v>5</v>
      </c>
      <c r="Q11" s="9">
        <v>29</v>
      </c>
      <c r="R11" s="18">
        <v>6251</v>
      </c>
      <c r="S11" s="9">
        <v>68</v>
      </c>
      <c r="T11" s="22">
        <f t="shared" si="9"/>
        <v>22.815498154981551</v>
      </c>
      <c r="U11" s="19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24">
        <v>19</v>
      </c>
      <c r="B12" s="25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 t="s">
        <v>37</v>
      </c>
      <c r="P12" s="9">
        <v>7</v>
      </c>
      <c r="Q12" s="9">
        <v>24</v>
      </c>
      <c r="R12" s="18">
        <v>6138</v>
      </c>
      <c r="S12" s="9">
        <v>79</v>
      </c>
      <c r="T12" s="22">
        <f t="shared" si="9"/>
        <v>21.794964028776977</v>
      </c>
      <c r="U12" s="19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24">
        <v>20</v>
      </c>
      <c r="B13" s="25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2">
        <f t="shared" si="9"/>
        <v>22.824427480916029</v>
      </c>
      <c r="U13" s="19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24">
        <v>21</v>
      </c>
      <c r="B14" s="25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2">
        <f t="shared" si="9"/>
        <v>22.819607843137256</v>
      </c>
      <c r="U14" s="19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24">
        <v>22</v>
      </c>
      <c r="B15" s="24"/>
      <c r="C15" s="23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2">
        <f t="shared" si="9"/>
        <v>21.811320754716981</v>
      </c>
      <c r="U15" s="19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24">
        <v>23</v>
      </c>
      <c r="B16" s="24"/>
      <c r="C16" s="23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2">
        <f t="shared" si="9"/>
        <v>21.902723735408561</v>
      </c>
      <c r="U16" s="19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 s="10" customFormat="1" ht="23.25" customHeight="1">
      <c r="A17" s="24">
        <v>24</v>
      </c>
      <c r="B17" s="25"/>
      <c r="C17" s="9">
        <v>330</v>
      </c>
      <c r="D17" s="9">
        <v>141</v>
      </c>
      <c r="E17" s="9">
        <v>189</v>
      </c>
      <c r="F17" s="9">
        <v>16</v>
      </c>
      <c r="G17" s="9">
        <v>14</v>
      </c>
      <c r="H17" s="9">
        <v>3</v>
      </c>
      <c r="I17" s="9">
        <v>107</v>
      </c>
      <c r="J17" s="9">
        <v>140</v>
      </c>
      <c r="K17" s="9">
        <v>0</v>
      </c>
      <c r="L17" s="9">
        <v>0</v>
      </c>
      <c r="M17" s="9">
        <v>15</v>
      </c>
      <c r="N17" s="9">
        <v>3</v>
      </c>
      <c r="O17" s="9">
        <v>1</v>
      </c>
      <c r="P17" s="9">
        <v>8</v>
      </c>
      <c r="Q17" s="9">
        <v>23</v>
      </c>
      <c r="R17" s="18">
        <v>5540</v>
      </c>
      <c r="S17" s="9">
        <v>97</v>
      </c>
      <c r="T17" s="22">
        <f>(R17-S17)/(I17+J17)</f>
        <v>22.036437246963562</v>
      </c>
      <c r="U17" s="19">
        <v>99</v>
      </c>
      <c r="V17" s="9">
        <v>25</v>
      </c>
      <c r="W17" s="9">
        <v>74</v>
      </c>
      <c r="X17" s="9">
        <v>3</v>
      </c>
      <c r="Y17" s="9">
        <v>16</v>
      </c>
      <c r="Z17" s="9">
        <v>0</v>
      </c>
      <c r="AA17" s="9">
        <v>1</v>
      </c>
      <c r="AB17" s="9">
        <v>3</v>
      </c>
      <c r="AC17" s="9">
        <v>2</v>
      </c>
      <c r="AD17" s="9">
        <v>0</v>
      </c>
      <c r="AE17" s="9">
        <v>2</v>
      </c>
      <c r="AF17" s="9">
        <f>V17-X17-Z17-AB17-AD17</f>
        <v>19</v>
      </c>
      <c r="AG17" s="9">
        <f>W17-Y17-AA17-AC17-AE17</f>
        <v>53</v>
      </c>
    </row>
    <row r="18" spans="1:33" s="10" customFormat="1" ht="23.25" customHeight="1">
      <c r="A18" s="24">
        <v>25</v>
      </c>
      <c r="B18" s="25"/>
      <c r="C18" s="9">
        <v>326</v>
      </c>
      <c r="D18" s="9">
        <v>141</v>
      </c>
      <c r="E18" s="9">
        <v>185</v>
      </c>
      <c r="F18" s="9">
        <v>16</v>
      </c>
      <c r="G18" s="9">
        <v>15</v>
      </c>
      <c r="H18" s="9">
        <v>2</v>
      </c>
      <c r="I18" s="9">
        <v>109</v>
      </c>
      <c r="J18" s="9">
        <v>137</v>
      </c>
      <c r="K18" s="9">
        <v>0</v>
      </c>
      <c r="L18" s="9">
        <v>0</v>
      </c>
      <c r="M18" s="9">
        <v>12</v>
      </c>
      <c r="N18" s="9">
        <v>5</v>
      </c>
      <c r="O18" s="9">
        <v>0</v>
      </c>
      <c r="P18" s="9">
        <v>5</v>
      </c>
      <c r="Q18" s="9">
        <v>25</v>
      </c>
      <c r="R18" s="18">
        <v>5531</v>
      </c>
      <c r="S18" s="9">
        <v>115</v>
      </c>
      <c r="T18" s="22">
        <f>(R18-S18)/(I18+J18)</f>
        <v>22.016260162601625</v>
      </c>
      <c r="U18" s="19">
        <v>103</v>
      </c>
      <c r="V18" s="9">
        <v>27</v>
      </c>
      <c r="W18" s="9">
        <v>76</v>
      </c>
      <c r="X18" s="9">
        <v>3</v>
      </c>
      <c r="Y18" s="9">
        <v>15</v>
      </c>
      <c r="Z18" s="9">
        <v>0</v>
      </c>
      <c r="AA18" s="9">
        <v>2</v>
      </c>
      <c r="AB18" s="9">
        <v>4</v>
      </c>
      <c r="AC18" s="9">
        <v>4</v>
      </c>
      <c r="AD18" s="9">
        <v>0</v>
      </c>
      <c r="AE18" s="9">
        <v>2</v>
      </c>
      <c r="AF18" s="9">
        <f>V18-X18-Z18-AB18-AD18</f>
        <v>20</v>
      </c>
      <c r="AG18" s="9">
        <f>W18-Y18-AA18-AC18-AE18</f>
        <v>53</v>
      </c>
    </row>
    <row r="19" spans="1:33">
      <c r="A19" s="10" t="s">
        <v>41</v>
      </c>
    </row>
    <row r="20" spans="1:33">
      <c r="A20" s="10" t="s">
        <v>14</v>
      </c>
      <c r="H20" s="20"/>
      <c r="S20" s="21"/>
    </row>
    <row r="21" spans="1:33" ht="17.25" hidden="1" customHeight="1" thickBot="1">
      <c r="A21" s="1" t="s">
        <v>36</v>
      </c>
      <c r="H21" s="12" t="s">
        <v>16</v>
      </c>
      <c r="AG21" s="14" t="s">
        <v>32</v>
      </c>
    </row>
    <row r="22" spans="1:33" ht="12.75" hidden="1" customHeight="1">
      <c r="A22" s="43" t="s">
        <v>13</v>
      </c>
      <c r="B22" s="46"/>
      <c r="C22" s="33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17"/>
      <c r="S22" s="17"/>
      <c r="T22" s="48" t="s">
        <v>20</v>
      </c>
      <c r="U22" s="33" t="s">
        <v>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ht="12.75" hidden="1" customHeight="1">
      <c r="A23" s="44"/>
      <c r="B23" s="47"/>
      <c r="C23" s="28" t="s">
        <v>9</v>
      </c>
      <c r="D23" s="28"/>
      <c r="E23" s="28"/>
      <c r="F23" s="28" t="s">
        <v>19</v>
      </c>
      <c r="G23" s="28" t="s">
        <v>17</v>
      </c>
      <c r="H23" s="28"/>
      <c r="I23" s="28" t="s">
        <v>18</v>
      </c>
      <c r="J23" s="28"/>
      <c r="K23" s="28" t="s">
        <v>31</v>
      </c>
      <c r="L23" s="28"/>
      <c r="M23" s="52" t="s">
        <v>21</v>
      </c>
      <c r="N23" s="52" t="s">
        <v>22</v>
      </c>
      <c r="O23" s="15"/>
      <c r="P23" s="30" t="s">
        <v>29</v>
      </c>
      <c r="Q23" s="50"/>
      <c r="R23" s="16"/>
      <c r="S23" s="16"/>
      <c r="T23" s="49"/>
      <c r="U23" s="28" t="s">
        <v>9</v>
      </c>
      <c r="V23" s="28"/>
      <c r="W23" s="28"/>
      <c r="X23" s="28" t="s">
        <v>27</v>
      </c>
      <c r="Y23" s="28"/>
      <c r="Z23" s="28"/>
      <c r="AA23" s="28"/>
      <c r="AB23" s="30" t="s">
        <v>28</v>
      </c>
      <c r="AC23" s="51"/>
      <c r="AD23" s="51"/>
      <c r="AE23" s="51"/>
      <c r="AF23" s="51"/>
      <c r="AG23" s="51"/>
    </row>
    <row r="24" spans="1:33" ht="12.75" hidden="1" customHeight="1">
      <c r="A24" s="45"/>
      <c r="B24" s="47"/>
      <c r="C24" s="28" t="s">
        <v>15</v>
      </c>
      <c r="D24" s="28" t="s">
        <v>10</v>
      </c>
      <c r="E24" s="28" t="s">
        <v>11</v>
      </c>
      <c r="F24" s="28"/>
      <c r="G24" s="28" t="s">
        <v>10</v>
      </c>
      <c r="H24" s="28" t="s">
        <v>11</v>
      </c>
      <c r="I24" s="28" t="s">
        <v>10</v>
      </c>
      <c r="J24" s="28" t="s">
        <v>11</v>
      </c>
      <c r="K24" s="28" t="s">
        <v>10</v>
      </c>
      <c r="L24" s="28" t="s">
        <v>11</v>
      </c>
      <c r="M24" s="49"/>
      <c r="N24" s="49"/>
      <c r="O24" s="6"/>
      <c r="P24" s="28" t="s">
        <v>10</v>
      </c>
      <c r="Q24" s="28" t="s">
        <v>11</v>
      </c>
      <c r="R24" s="5"/>
      <c r="S24" s="5"/>
      <c r="T24" s="49"/>
      <c r="U24" s="28" t="s">
        <v>15</v>
      </c>
      <c r="V24" s="28" t="s">
        <v>10</v>
      </c>
      <c r="W24" s="28" t="s">
        <v>11</v>
      </c>
      <c r="X24" s="28" t="s">
        <v>23</v>
      </c>
      <c r="Y24" s="28"/>
      <c r="Z24" s="28" t="s">
        <v>24</v>
      </c>
      <c r="AA24" s="28"/>
      <c r="AB24" s="28" t="s">
        <v>25</v>
      </c>
      <c r="AC24" s="28"/>
      <c r="AD24" s="28" t="s">
        <v>23</v>
      </c>
      <c r="AE24" s="28"/>
      <c r="AF24" s="28" t="s">
        <v>26</v>
      </c>
      <c r="AG24" s="30"/>
    </row>
    <row r="25" spans="1:33" ht="12.75" hidden="1" customHeight="1">
      <c r="A25" s="45"/>
      <c r="B25" s="4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9"/>
      <c r="N25" s="49"/>
      <c r="O25" s="6"/>
      <c r="P25" s="28"/>
      <c r="Q25" s="28"/>
      <c r="R25" s="5"/>
      <c r="S25" s="5"/>
      <c r="T25" s="49"/>
      <c r="U25" s="28"/>
      <c r="V25" s="28"/>
      <c r="W25" s="28"/>
      <c r="X25" s="5" t="s">
        <v>10</v>
      </c>
      <c r="Y25" s="5" t="s">
        <v>11</v>
      </c>
      <c r="Z25" s="5" t="s">
        <v>10</v>
      </c>
      <c r="AA25" s="5" t="s">
        <v>11</v>
      </c>
      <c r="AB25" s="5" t="s">
        <v>10</v>
      </c>
      <c r="AC25" s="5" t="s">
        <v>11</v>
      </c>
      <c r="AD25" s="5" t="s">
        <v>10</v>
      </c>
      <c r="AE25" s="5" t="s">
        <v>11</v>
      </c>
      <c r="AF25" s="5" t="s">
        <v>10</v>
      </c>
      <c r="AG25" s="7" t="s">
        <v>11</v>
      </c>
    </row>
    <row r="26" spans="1:33" ht="12.75" hidden="1" customHeight="1">
      <c r="A26" s="26">
        <v>13</v>
      </c>
      <c r="B26" s="11" t="s">
        <v>5</v>
      </c>
      <c r="C26" s="9">
        <v>211</v>
      </c>
      <c r="D26" s="9">
        <f t="shared" ref="D26:D41" si="10">SUM(G26,I26,K26,P26)</f>
        <v>76</v>
      </c>
      <c r="E26" s="9">
        <f t="shared" ref="E26:E41" si="11">SUM(H26,J26,L26,Q26)</f>
        <v>114</v>
      </c>
      <c r="F26" s="9">
        <v>10</v>
      </c>
      <c r="G26" s="9">
        <v>10</v>
      </c>
      <c r="H26" s="9" t="s">
        <v>33</v>
      </c>
      <c r="I26" s="9">
        <v>62</v>
      </c>
      <c r="J26" s="9">
        <v>101</v>
      </c>
      <c r="K26" s="9" t="s">
        <v>33</v>
      </c>
      <c r="L26" s="9" t="s">
        <v>33</v>
      </c>
      <c r="M26" s="9">
        <v>10</v>
      </c>
      <c r="N26" s="9">
        <v>1</v>
      </c>
      <c r="O26" s="9"/>
      <c r="P26" s="9">
        <v>4</v>
      </c>
      <c r="Q26" s="9">
        <v>13</v>
      </c>
      <c r="R26" s="9"/>
      <c r="S26" s="9"/>
      <c r="T26" s="13">
        <v>20.399999999999999</v>
      </c>
      <c r="U26" s="9">
        <f t="shared" ref="U26:U41" si="12">SUM(V26:W26)</f>
        <v>31</v>
      </c>
      <c r="V26" s="9">
        <f t="shared" ref="V26:V42" si="13">SUM(X26,Z26,AB26,AD26,AF26)</f>
        <v>7</v>
      </c>
      <c r="W26" s="9">
        <f t="shared" ref="W26:W42" si="14">SUM(Y26,AA26,AC26,AE26,AG26)</f>
        <v>24</v>
      </c>
      <c r="X26" s="9">
        <v>1</v>
      </c>
      <c r="Y26" s="9">
        <v>9</v>
      </c>
      <c r="Z26" s="9" t="s">
        <v>33</v>
      </c>
      <c r="AA26" s="9">
        <v>2</v>
      </c>
      <c r="AB26" s="9" t="s">
        <v>33</v>
      </c>
      <c r="AC26" s="9" t="s">
        <v>33</v>
      </c>
      <c r="AD26" s="9" t="s">
        <v>33</v>
      </c>
      <c r="AE26" s="9">
        <v>3</v>
      </c>
      <c r="AF26" s="9">
        <v>6</v>
      </c>
      <c r="AG26" s="9">
        <v>10</v>
      </c>
    </row>
    <row r="27" spans="1:33" ht="12.75" hidden="1" customHeight="1">
      <c r="A27" s="26"/>
      <c r="B27" s="11" t="s">
        <v>6</v>
      </c>
      <c r="C27" s="9">
        <f t="shared" ref="C27:C42" si="15">SUM(F27:Q27)</f>
        <v>61</v>
      </c>
      <c r="D27" s="9">
        <f t="shared" si="10"/>
        <v>20</v>
      </c>
      <c r="E27" s="9">
        <f t="shared" si="11"/>
        <v>33</v>
      </c>
      <c r="F27" s="9">
        <v>4</v>
      </c>
      <c r="G27" s="9">
        <v>3</v>
      </c>
      <c r="H27" s="9">
        <v>1</v>
      </c>
      <c r="I27" s="9">
        <v>16</v>
      </c>
      <c r="J27" s="9">
        <v>25</v>
      </c>
      <c r="K27" s="9" t="s">
        <v>1</v>
      </c>
      <c r="L27" s="9" t="s">
        <v>1</v>
      </c>
      <c r="M27" s="9">
        <v>4</v>
      </c>
      <c r="N27" s="9" t="s">
        <v>1</v>
      </c>
      <c r="O27" s="9"/>
      <c r="P27" s="9">
        <v>1</v>
      </c>
      <c r="Q27" s="9">
        <v>7</v>
      </c>
      <c r="R27" s="9"/>
      <c r="S27" s="9"/>
      <c r="T27" s="13">
        <v>14.7</v>
      </c>
      <c r="U27" s="9">
        <f t="shared" si="12"/>
        <v>13</v>
      </c>
      <c r="V27" s="9">
        <f t="shared" si="13"/>
        <v>6</v>
      </c>
      <c r="W27" s="9">
        <f t="shared" si="14"/>
        <v>7</v>
      </c>
      <c r="X27" s="9">
        <v>1</v>
      </c>
      <c r="Y27" s="9">
        <v>3</v>
      </c>
      <c r="Z27" s="9" t="s">
        <v>1</v>
      </c>
      <c r="AA27" s="9" t="s">
        <v>1</v>
      </c>
      <c r="AB27" s="9" t="s">
        <v>1</v>
      </c>
      <c r="AC27" s="9">
        <v>1</v>
      </c>
      <c r="AD27" s="9" t="s">
        <v>1</v>
      </c>
      <c r="AE27" s="9" t="s">
        <v>1</v>
      </c>
      <c r="AF27" s="9">
        <v>5</v>
      </c>
      <c r="AG27" s="9">
        <v>3</v>
      </c>
    </row>
    <row r="28" spans="1:33" ht="12.75" hidden="1" customHeight="1">
      <c r="A28" s="26"/>
      <c r="B28" s="11" t="s">
        <v>7</v>
      </c>
      <c r="C28" s="9">
        <f t="shared" si="15"/>
        <v>24</v>
      </c>
      <c r="D28" s="9">
        <f t="shared" si="10"/>
        <v>10</v>
      </c>
      <c r="E28" s="9">
        <f t="shared" si="11"/>
        <v>12</v>
      </c>
      <c r="F28" s="9">
        <v>1</v>
      </c>
      <c r="G28" s="9">
        <v>1</v>
      </c>
      <c r="H28" s="9" t="s">
        <v>2</v>
      </c>
      <c r="I28" s="9">
        <v>8</v>
      </c>
      <c r="J28" s="9">
        <v>11</v>
      </c>
      <c r="K28" s="9" t="s">
        <v>2</v>
      </c>
      <c r="L28" s="9" t="s">
        <v>2</v>
      </c>
      <c r="M28" s="9">
        <v>1</v>
      </c>
      <c r="N28" s="9" t="s">
        <v>2</v>
      </c>
      <c r="O28" s="9"/>
      <c r="P28" s="9">
        <v>1</v>
      </c>
      <c r="Q28" s="9">
        <v>1</v>
      </c>
      <c r="R28" s="9"/>
      <c r="S28" s="9"/>
      <c r="T28" s="13">
        <v>18.100000000000001</v>
      </c>
      <c r="U28" s="9">
        <f t="shared" si="12"/>
        <v>4</v>
      </c>
      <c r="V28" s="9">
        <f t="shared" si="13"/>
        <v>1</v>
      </c>
      <c r="W28" s="9">
        <f t="shared" si="14"/>
        <v>3</v>
      </c>
      <c r="X28" s="9" t="s">
        <v>2</v>
      </c>
      <c r="Y28" s="9">
        <v>1</v>
      </c>
      <c r="Z28" s="9" t="s">
        <v>2</v>
      </c>
      <c r="AA28" s="9">
        <v>1</v>
      </c>
      <c r="AB28" s="9" t="s">
        <v>2</v>
      </c>
      <c r="AC28" s="9" t="s">
        <v>2</v>
      </c>
      <c r="AD28" s="9" t="s">
        <v>2</v>
      </c>
      <c r="AE28" s="9" t="s">
        <v>2</v>
      </c>
      <c r="AF28" s="9">
        <v>1</v>
      </c>
      <c r="AG28" s="9">
        <v>1</v>
      </c>
    </row>
    <row r="29" spans="1:33" ht="12.75" hidden="1" customHeight="1">
      <c r="A29" s="26"/>
      <c r="B29" s="11" t="s">
        <v>8</v>
      </c>
      <c r="C29" s="9">
        <f t="shared" si="15"/>
        <v>47</v>
      </c>
      <c r="D29" s="9">
        <f t="shared" si="10"/>
        <v>15</v>
      </c>
      <c r="E29" s="9">
        <f t="shared" si="11"/>
        <v>24</v>
      </c>
      <c r="F29" s="9">
        <v>4</v>
      </c>
      <c r="G29" s="9">
        <v>3</v>
      </c>
      <c r="H29" s="9">
        <v>1</v>
      </c>
      <c r="I29" s="9">
        <v>12</v>
      </c>
      <c r="J29" s="9">
        <v>20</v>
      </c>
      <c r="K29" s="9" t="s">
        <v>0</v>
      </c>
      <c r="L29" s="9" t="s">
        <v>0</v>
      </c>
      <c r="M29" s="9">
        <v>4</v>
      </c>
      <c r="N29" s="9" t="s">
        <v>0</v>
      </c>
      <c r="O29" s="9"/>
      <c r="P29" s="9" t="s">
        <v>0</v>
      </c>
      <c r="Q29" s="9">
        <v>3</v>
      </c>
      <c r="R29" s="9"/>
      <c r="S29" s="9"/>
      <c r="T29" s="13">
        <v>13.3</v>
      </c>
      <c r="U29" s="9">
        <f t="shared" si="12"/>
        <v>11</v>
      </c>
      <c r="V29" s="9">
        <f t="shared" si="13"/>
        <v>5</v>
      </c>
      <c r="W29" s="9">
        <f t="shared" si="14"/>
        <v>6</v>
      </c>
      <c r="X29" s="9">
        <v>1</v>
      </c>
      <c r="Y29" s="9">
        <v>3</v>
      </c>
      <c r="Z29" s="9" t="s">
        <v>0</v>
      </c>
      <c r="AA29" s="9">
        <v>1</v>
      </c>
      <c r="AB29" s="9" t="s">
        <v>0</v>
      </c>
      <c r="AC29" s="9" t="s">
        <v>0</v>
      </c>
      <c r="AD29" s="9" t="s">
        <v>0</v>
      </c>
      <c r="AE29" s="9" t="s">
        <v>0</v>
      </c>
      <c r="AF29" s="9">
        <v>4</v>
      </c>
      <c r="AG29" s="9">
        <v>2</v>
      </c>
    </row>
    <row r="30" spans="1:33" ht="12.75" hidden="1" customHeight="1">
      <c r="A30" s="26">
        <v>14</v>
      </c>
      <c r="B30" s="11" t="s">
        <v>5</v>
      </c>
      <c r="C30" s="9">
        <f t="shared" si="15"/>
        <v>213</v>
      </c>
      <c r="D30" s="9">
        <f t="shared" si="10"/>
        <v>80</v>
      </c>
      <c r="E30" s="9">
        <f t="shared" si="11"/>
        <v>111</v>
      </c>
      <c r="F30" s="9">
        <v>10</v>
      </c>
      <c r="G30" s="9">
        <v>10</v>
      </c>
      <c r="H30" s="9" t="s">
        <v>33</v>
      </c>
      <c r="I30" s="9">
        <v>67</v>
      </c>
      <c r="J30" s="9">
        <v>101</v>
      </c>
      <c r="K30" s="9" t="s">
        <v>33</v>
      </c>
      <c r="L30" s="9" t="s">
        <v>33</v>
      </c>
      <c r="M30" s="9">
        <v>10</v>
      </c>
      <c r="N30" s="9">
        <v>2</v>
      </c>
      <c r="O30" s="9"/>
      <c r="P30" s="9">
        <v>3</v>
      </c>
      <c r="Q30" s="9">
        <v>10</v>
      </c>
      <c r="R30" s="9"/>
      <c r="S30" s="9"/>
      <c r="T30" s="13">
        <v>20.2</v>
      </c>
      <c r="U30" s="9">
        <f t="shared" si="12"/>
        <v>31</v>
      </c>
      <c r="V30" s="9">
        <f t="shared" si="13"/>
        <v>7</v>
      </c>
      <c r="W30" s="9">
        <f t="shared" si="14"/>
        <v>24</v>
      </c>
      <c r="X30" s="9">
        <v>1</v>
      </c>
      <c r="Y30" s="9">
        <v>10</v>
      </c>
      <c r="Z30" s="9" t="s">
        <v>33</v>
      </c>
      <c r="AA30" s="9">
        <v>1</v>
      </c>
      <c r="AB30" s="9" t="s">
        <v>33</v>
      </c>
      <c r="AC30" s="9" t="s">
        <v>33</v>
      </c>
      <c r="AD30" s="9" t="s">
        <v>33</v>
      </c>
      <c r="AE30" s="9">
        <v>3</v>
      </c>
      <c r="AF30" s="9">
        <v>6</v>
      </c>
      <c r="AG30" s="9">
        <v>10</v>
      </c>
    </row>
    <row r="31" spans="1:33" ht="12.75" hidden="1" customHeight="1">
      <c r="A31" s="26"/>
      <c r="B31" s="11" t="s">
        <v>6</v>
      </c>
      <c r="C31" s="9">
        <f t="shared" si="15"/>
        <v>61</v>
      </c>
      <c r="D31" s="9">
        <f t="shared" si="10"/>
        <v>20</v>
      </c>
      <c r="E31" s="9">
        <f t="shared" si="11"/>
        <v>33</v>
      </c>
      <c r="F31" s="9">
        <v>4</v>
      </c>
      <c r="G31" s="9">
        <v>3</v>
      </c>
      <c r="H31" s="9">
        <v>1</v>
      </c>
      <c r="I31" s="9">
        <v>16</v>
      </c>
      <c r="J31" s="9">
        <v>25</v>
      </c>
      <c r="K31" s="9" t="s">
        <v>1</v>
      </c>
      <c r="L31" s="9" t="s">
        <v>1</v>
      </c>
      <c r="M31" s="9">
        <v>4</v>
      </c>
      <c r="N31" s="9" t="s">
        <v>1</v>
      </c>
      <c r="O31" s="9"/>
      <c r="P31" s="9">
        <v>1</v>
      </c>
      <c r="Q31" s="9">
        <v>7</v>
      </c>
      <c r="R31" s="9"/>
      <c r="S31" s="9"/>
      <c r="T31" s="13">
        <v>14.9</v>
      </c>
      <c r="U31" s="9">
        <f t="shared" si="12"/>
        <v>13</v>
      </c>
      <c r="V31" s="9">
        <f t="shared" si="13"/>
        <v>6</v>
      </c>
      <c r="W31" s="9">
        <f t="shared" si="14"/>
        <v>7</v>
      </c>
      <c r="X31" s="9">
        <v>1</v>
      </c>
      <c r="Y31" s="9">
        <v>3</v>
      </c>
      <c r="Z31" s="9" t="s">
        <v>1</v>
      </c>
      <c r="AA31" s="9" t="s">
        <v>1</v>
      </c>
      <c r="AB31" s="9" t="s">
        <v>1</v>
      </c>
      <c r="AC31" s="9">
        <v>1</v>
      </c>
      <c r="AD31" s="9" t="s">
        <v>1</v>
      </c>
      <c r="AE31" s="9" t="s">
        <v>1</v>
      </c>
      <c r="AF31" s="9">
        <v>5</v>
      </c>
      <c r="AG31" s="9">
        <v>3</v>
      </c>
    </row>
    <row r="32" spans="1:33" ht="12.75" hidden="1" customHeight="1">
      <c r="A32" s="26"/>
      <c r="B32" s="11" t="s">
        <v>7</v>
      </c>
      <c r="C32" s="9">
        <f t="shared" si="15"/>
        <v>23</v>
      </c>
      <c r="D32" s="9">
        <f t="shared" si="10"/>
        <v>8</v>
      </c>
      <c r="E32" s="9">
        <f t="shared" si="11"/>
        <v>13</v>
      </c>
      <c r="F32" s="9">
        <v>1</v>
      </c>
      <c r="G32" s="9">
        <v>1</v>
      </c>
      <c r="H32" s="9" t="s">
        <v>2</v>
      </c>
      <c r="I32" s="9">
        <v>7</v>
      </c>
      <c r="J32" s="9">
        <v>11</v>
      </c>
      <c r="K32" s="9" t="s">
        <v>2</v>
      </c>
      <c r="L32" s="9" t="s">
        <v>2</v>
      </c>
      <c r="M32" s="9">
        <v>1</v>
      </c>
      <c r="N32" s="9" t="s">
        <v>2</v>
      </c>
      <c r="O32" s="9"/>
      <c r="P32" s="9" t="s">
        <v>2</v>
      </c>
      <c r="Q32" s="9">
        <v>2</v>
      </c>
      <c r="R32" s="9"/>
      <c r="S32" s="9"/>
      <c r="T32" s="13">
        <v>17.8</v>
      </c>
      <c r="U32" s="9">
        <f t="shared" si="12"/>
        <v>7</v>
      </c>
      <c r="V32" s="9">
        <f t="shared" si="13"/>
        <v>3</v>
      </c>
      <c r="W32" s="9">
        <f t="shared" si="14"/>
        <v>4</v>
      </c>
      <c r="X32" s="9" t="s">
        <v>2</v>
      </c>
      <c r="Y32" s="9">
        <v>1</v>
      </c>
      <c r="Z32" s="9" t="s">
        <v>2</v>
      </c>
      <c r="AA32" s="9">
        <v>1</v>
      </c>
      <c r="AB32" s="9">
        <v>1</v>
      </c>
      <c r="AC32" s="9" t="s">
        <v>2</v>
      </c>
      <c r="AD32" s="9" t="s">
        <v>2</v>
      </c>
      <c r="AE32" s="9" t="s">
        <v>2</v>
      </c>
      <c r="AF32" s="9">
        <v>2</v>
      </c>
      <c r="AG32" s="9">
        <v>2</v>
      </c>
    </row>
    <row r="33" spans="1:33" ht="12.75" hidden="1" customHeight="1">
      <c r="A33" s="26"/>
      <c r="B33" s="11" t="s">
        <v>8</v>
      </c>
      <c r="C33" s="9">
        <f t="shared" si="15"/>
        <v>48</v>
      </c>
      <c r="D33" s="9">
        <f t="shared" si="10"/>
        <v>15</v>
      </c>
      <c r="E33" s="9">
        <f t="shared" si="11"/>
        <v>25</v>
      </c>
      <c r="F33" s="9">
        <v>4</v>
      </c>
      <c r="G33" s="9">
        <v>3</v>
      </c>
      <c r="H33" s="9">
        <v>1</v>
      </c>
      <c r="I33" s="9">
        <v>12</v>
      </c>
      <c r="J33" s="9">
        <v>20</v>
      </c>
      <c r="K33" s="9" t="s">
        <v>0</v>
      </c>
      <c r="L33" s="9" t="s">
        <v>0</v>
      </c>
      <c r="M33" s="9">
        <v>4</v>
      </c>
      <c r="N33" s="9" t="s">
        <v>0</v>
      </c>
      <c r="O33" s="9"/>
      <c r="P33" s="9" t="s">
        <v>0</v>
      </c>
      <c r="Q33" s="9">
        <v>4</v>
      </c>
      <c r="R33" s="9"/>
      <c r="S33" s="9"/>
      <c r="T33" s="13">
        <v>12.9</v>
      </c>
      <c r="U33" s="9">
        <f t="shared" si="12"/>
        <v>11</v>
      </c>
      <c r="V33" s="9">
        <f t="shared" si="13"/>
        <v>5</v>
      </c>
      <c r="W33" s="9">
        <f t="shared" si="14"/>
        <v>6</v>
      </c>
      <c r="X33" s="9">
        <v>1</v>
      </c>
      <c r="Y33" s="9">
        <v>3</v>
      </c>
      <c r="Z33" s="9" t="s">
        <v>0</v>
      </c>
      <c r="AA33" s="9">
        <v>1</v>
      </c>
      <c r="AB33" s="9" t="s">
        <v>0</v>
      </c>
      <c r="AC33" s="9" t="s">
        <v>0</v>
      </c>
      <c r="AD33" s="9" t="s">
        <v>0</v>
      </c>
      <c r="AE33" s="9" t="s">
        <v>0</v>
      </c>
      <c r="AF33" s="9">
        <v>4</v>
      </c>
      <c r="AG33" s="9">
        <v>2</v>
      </c>
    </row>
    <row r="34" spans="1:33" ht="12.75" hidden="1" customHeight="1">
      <c r="A34" s="26">
        <v>15</v>
      </c>
      <c r="B34" s="11" t="s">
        <v>5</v>
      </c>
      <c r="C34" s="9">
        <f t="shared" si="15"/>
        <v>221</v>
      </c>
      <c r="D34" s="9">
        <f t="shared" si="10"/>
        <v>80</v>
      </c>
      <c r="E34" s="9">
        <f t="shared" si="11"/>
        <v>120</v>
      </c>
      <c r="F34" s="9">
        <v>10</v>
      </c>
      <c r="G34" s="9">
        <v>10</v>
      </c>
      <c r="H34" s="9" t="s">
        <v>33</v>
      </c>
      <c r="I34" s="9">
        <v>67</v>
      </c>
      <c r="J34" s="9">
        <v>107</v>
      </c>
      <c r="K34" s="9" t="s">
        <v>33</v>
      </c>
      <c r="L34" s="9" t="s">
        <v>33</v>
      </c>
      <c r="M34" s="9">
        <v>10</v>
      </c>
      <c r="N34" s="9">
        <v>1</v>
      </c>
      <c r="O34" s="9"/>
      <c r="P34" s="9">
        <v>3</v>
      </c>
      <c r="Q34" s="9">
        <v>13</v>
      </c>
      <c r="R34" s="9"/>
      <c r="S34" s="9"/>
      <c r="T34" s="13">
        <v>19.600000000000001</v>
      </c>
      <c r="U34" s="9">
        <f t="shared" si="12"/>
        <v>35</v>
      </c>
      <c r="V34" s="9">
        <f t="shared" si="13"/>
        <v>12</v>
      </c>
      <c r="W34" s="9">
        <f t="shared" si="14"/>
        <v>23</v>
      </c>
      <c r="X34" s="9">
        <v>4</v>
      </c>
      <c r="Y34" s="9">
        <v>6</v>
      </c>
      <c r="Z34" s="9" t="s">
        <v>33</v>
      </c>
      <c r="AA34" s="9">
        <v>2</v>
      </c>
      <c r="AB34" s="9">
        <v>2</v>
      </c>
      <c r="AC34" s="9" t="s">
        <v>33</v>
      </c>
      <c r="AD34" s="9" t="s">
        <v>33</v>
      </c>
      <c r="AE34" s="9">
        <v>3</v>
      </c>
      <c r="AF34" s="9">
        <v>6</v>
      </c>
      <c r="AG34" s="9">
        <v>12</v>
      </c>
    </row>
    <row r="35" spans="1:33" ht="12.75" hidden="1" customHeight="1">
      <c r="A35" s="26"/>
      <c r="B35" s="11" t="s">
        <v>6</v>
      </c>
      <c r="C35" s="9">
        <f t="shared" si="15"/>
        <v>62</v>
      </c>
      <c r="D35" s="9">
        <f t="shared" si="10"/>
        <v>22</v>
      </c>
      <c r="E35" s="9">
        <f t="shared" si="11"/>
        <v>32</v>
      </c>
      <c r="F35" s="9">
        <v>4</v>
      </c>
      <c r="G35" s="9">
        <v>3</v>
      </c>
      <c r="H35" s="9">
        <v>1</v>
      </c>
      <c r="I35" s="9">
        <v>18</v>
      </c>
      <c r="J35" s="9">
        <v>25</v>
      </c>
      <c r="K35" s="9" t="s">
        <v>1</v>
      </c>
      <c r="L35" s="9" t="s">
        <v>1</v>
      </c>
      <c r="M35" s="9">
        <v>4</v>
      </c>
      <c r="N35" s="9" t="s">
        <v>1</v>
      </c>
      <c r="O35" s="9"/>
      <c r="P35" s="9">
        <v>1</v>
      </c>
      <c r="Q35" s="9">
        <v>6</v>
      </c>
      <c r="R35" s="9"/>
      <c r="S35" s="9"/>
      <c r="T35" s="13">
        <v>14.7</v>
      </c>
      <c r="U35" s="9">
        <f t="shared" si="12"/>
        <v>12</v>
      </c>
      <c r="V35" s="9">
        <f t="shared" si="13"/>
        <v>5</v>
      </c>
      <c r="W35" s="9">
        <f t="shared" si="14"/>
        <v>7</v>
      </c>
      <c r="X35" s="9">
        <v>1</v>
      </c>
      <c r="Y35" s="9">
        <v>3</v>
      </c>
      <c r="Z35" s="9" t="s">
        <v>1</v>
      </c>
      <c r="AA35" s="9" t="s">
        <v>1</v>
      </c>
      <c r="AB35" s="9" t="s">
        <v>1</v>
      </c>
      <c r="AC35" s="9">
        <v>1</v>
      </c>
      <c r="AD35" s="9" t="s">
        <v>1</v>
      </c>
      <c r="AE35" s="9" t="s">
        <v>1</v>
      </c>
      <c r="AF35" s="9">
        <v>4</v>
      </c>
      <c r="AG35" s="9">
        <v>3</v>
      </c>
    </row>
    <row r="36" spans="1:33" ht="12.75" hidden="1" customHeight="1">
      <c r="A36" s="26"/>
      <c r="B36" s="11" t="s">
        <v>7</v>
      </c>
      <c r="C36" s="9">
        <f t="shared" si="15"/>
        <v>22</v>
      </c>
      <c r="D36" s="9">
        <f t="shared" si="10"/>
        <v>6</v>
      </c>
      <c r="E36" s="9">
        <f t="shared" si="11"/>
        <v>13</v>
      </c>
      <c r="F36" s="9">
        <v>1</v>
      </c>
      <c r="G36" s="9">
        <v>1</v>
      </c>
      <c r="H36" s="9" t="s">
        <v>2</v>
      </c>
      <c r="I36" s="9">
        <v>5</v>
      </c>
      <c r="J36" s="9">
        <v>11</v>
      </c>
      <c r="K36" s="9" t="s">
        <v>2</v>
      </c>
      <c r="L36" s="9" t="s">
        <v>2</v>
      </c>
      <c r="M36" s="9">
        <v>1</v>
      </c>
      <c r="N36" s="9">
        <v>1</v>
      </c>
      <c r="O36" s="9"/>
      <c r="P36" s="9" t="s">
        <v>2</v>
      </c>
      <c r="Q36" s="9">
        <v>2</v>
      </c>
      <c r="R36" s="9"/>
      <c r="S36" s="9"/>
      <c r="T36" s="13">
        <v>17.899999999999999</v>
      </c>
      <c r="U36" s="9">
        <f t="shared" si="12"/>
        <v>6</v>
      </c>
      <c r="V36" s="9">
        <f t="shared" si="13"/>
        <v>3</v>
      </c>
      <c r="W36" s="9">
        <f t="shared" si="14"/>
        <v>3</v>
      </c>
      <c r="X36" s="9" t="s">
        <v>2</v>
      </c>
      <c r="Y36" s="9">
        <v>1</v>
      </c>
      <c r="Z36" s="9" t="s">
        <v>2</v>
      </c>
      <c r="AA36" s="9">
        <v>1</v>
      </c>
      <c r="AB36" s="9">
        <v>1</v>
      </c>
      <c r="AC36" s="9" t="s">
        <v>2</v>
      </c>
      <c r="AD36" s="9" t="s">
        <v>2</v>
      </c>
      <c r="AE36" s="9" t="s">
        <v>2</v>
      </c>
      <c r="AF36" s="9">
        <v>2</v>
      </c>
      <c r="AG36" s="9">
        <v>1</v>
      </c>
    </row>
    <row r="37" spans="1:33" ht="12.75" hidden="1" customHeight="1">
      <c r="A37" s="26"/>
      <c r="B37" s="11" t="s">
        <v>8</v>
      </c>
      <c r="C37" s="9">
        <f t="shared" si="15"/>
        <v>48</v>
      </c>
      <c r="D37" s="9">
        <f t="shared" si="10"/>
        <v>15</v>
      </c>
      <c r="E37" s="9">
        <f t="shared" si="11"/>
        <v>24</v>
      </c>
      <c r="F37" s="9">
        <v>4</v>
      </c>
      <c r="G37" s="9">
        <v>3</v>
      </c>
      <c r="H37" s="9">
        <v>1</v>
      </c>
      <c r="I37" s="9">
        <v>12</v>
      </c>
      <c r="J37" s="9">
        <v>19</v>
      </c>
      <c r="K37" s="9" t="s">
        <v>0</v>
      </c>
      <c r="L37" s="9" t="s">
        <v>0</v>
      </c>
      <c r="M37" s="9">
        <v>4</v>
      </c>
      <c r="N37" s="9">
        <v>1</v>
      </c>
      <c r="O37" s="9"/>
      <c r="P37" s="9" t="s">
        <v>0</v>
      </c>
      <c r="Q37" s="9">
        <v>4</v>
      </c>
      <c r="R37" s="9"/>
      <c r="S37" s="9"/>
      <c r="T37" s="13">
        <v>13</v>
      </c>
      <c r="U37" s="9">
        <f t="shared" si="12"/>
        <v>11</v>
      </c>
      <c r="V37" s="9">
        <f t="shared" si="13"/>
        <v>5</v>
      </c>
      <c r="W37" s="9">
        <f t="shared" si="14"/>
        <v>6</v>
      </c>
      <c r="X37" s="9">
        <v>1</v>
      </c>
      <c r="Y37" s="9">
        <v>3</v>
      </c>
      <c r="Z37" s="9" t="s">
        <v>0</v>
      </c>
      <c r="AA37" s="9">
        <v>1</v>
      </c>
      <c r="AB37" s="9" t="s">
        <v>0</v>
      </c>
      <c r="AC37" s="9" t="s">
        <v>0</v>
      </c>
      <c r="AD37" s="9" t="s">
        <v>0</v>
      </c>
      <c r="AE37" s="9" t="s">
        <v>0</v>
      </c>
      <c r="AF37" s="9">
        <v>4</v>
      </c>
      <c r="AG37" s="9">
        <v>2</v>
      </c>
    </row>
    <row r="38" spans="1:33" ht="12.75" hidden="1" customHeight="1">
      <c r="A38" s="26">
        <v>16</v>
      </c>
      <c r="B38" s="11" t="s">
        <v>5</v>
      </c>
      <c r="C38" s="9">
        <f t="shared" si="15"/>
        <v>231</v>
      </c>
      <c r="D38" s="9">
        <f t="shared" si="10"/>
        <v>91</v>
      </c>
      <c r="E38" s="9">
        <f t="shared" si="11"/>
        <v>119</v>
      </c>
      <c r="F38" s="9">
        <v>10</v>
      </c>
      <c r="G38" s="9">
        <v>9</v>
      </c>
      <c r="H38" s="9">
        <v>1</v>
      </c>
      <c r="I38" s="9">
        <v>77</v>
      </c>
      <c r="J38" s="9">
        <v>106</v>
      </c>
      <c r="K38" s="9" t="s">
        <v>33</v>
      </c>
      <c r="L38" s="9" t="s">
        <v>33</v>
      </c>
      <c r="M38" s="9">
        <v>10</v>
      </c>
      <c r="N38" s="9">
        <v>1</v>
      </c>
      <c r="O38" s="9"/>
      <c r="P38" s="9">
        <v>5</v>
      </c>
      <c r="Q38" s="9">
        <v>12</v>
      </c>
      <c r="R38" s="9"/>
      <c r="S38" s="9"/>
      <c r="T38" s="13">
        <v>18.899999999999999</v>
      </c>
      <c r="U38" s="9">
        <f t="shared" si="12"/>
        <v>34</v>
      </c>
      <c r="V38" s="9">
        <f t="shared" si="13"/>
        <v>11</v>
      </c>
      <c r="W38" s="9">
        <f t="shared" si="14"/>
        <v>23</v>
      </c>
      <c r="X38" s="9">
        <v>4</v>
      </c>
      <c r="Y38" s="9">
        <v>6</v>
      </c>
      <c r="Z38" s="9" t="s">
        <v>33</v>
      </c>
      <c r="AA38" s="9">
        <v>1</v>
      </c>
      <c r="AB38" s="9">
        <v>1</v>
      </c>
      <c r="AC38" s="9">
        <v>1</v>
      </c>
      <c r="AD38" s="9" t="s">
        <v>33</v>
      </c>
      <c r="AE38" s="9">
        <v>3</v>
      </c>
      <c r="AF38" s="9">
        <v>6</v>
      </c>
      <c r="AG38" s="9">
        <v>12</v>
      </c>
    </row>
    <row r="39" spans="1:33" ht="12.75" hidden="1" customHeight="1">
      <c r="A39" s="26"/>
      <c r="B39" s="11" t="s">
        <v>6</v>
      </c>
      <c r="C39" s="9">
        <f t="shared" si="15"/>
        <v>62</v>
      </c>
      <c r="D39" s="9">
        <f t="shared" si="10"/>
        <v>22</v>
      </c>
      <c r="E39" s="9">
        <f t="shared" si="11"/>
        <v>32</v>
      </c>
      <c r="F39" s="9">
        <v>4</v>
      </c>
      <c r="G39" s="9">
        <v>3</v>
      </c>
      <c r="H39" s="9">
        <v>1</v>
      </c>
      <c r="I39" s="9">
        <v>17</v>
      </c>
      <c r="J39" s="9">
        <v>25</v>
      </c>
      <c r="K39" s="9" t="s">
        <v>1</v>
      </c>
      <c r="L39" s="9" t="s">
        <v>1</v>
      </c>
      <c r="M39" s="9">
        <v>4</v>
      </c>
      <c r="N39" s="9" t="s">
        <v>1</v>
      </c>
      <c r="O39" s="9"/>
      <c r="P39" s="9">
        <v>2</v>
      </c>
      <c r="Q39" s="9">
        <v>6</v>
      </c>
      <c r="R39" s="9"/>
      <c r="S39" s="9"/>
      <c r="T39" s="13">
        <v>14.8</v>
      </c>
      <c r="U39" s="9">
        <f t="shared" si="12"/>
        <v>12</v>
      </c>
      <c r="V39" s="9">
        <f t="shared" si="13"/>
        <v>5</v>
      </c>
      <c r="W39" s="9">
        <f t="shared" si="14"/>
        <v>7</v>
      </c>
      <c r="X39" s="9">
        <v>1</v>
      </c>
      <c r="Y39" s="9">
        <v>3</v>
      </c>
      <c r="Z39" s="9" t="s">
        <v>1</v>
      </c>
      <c r="AA39" s="9" t="s">
        <v>1</v>
      </c>
      <c r="AB39" s="9" t="s">
        <v>1</v>
      </c>
      <c r="AC39" s="9">
        <v>1</v>
      </c>
      <c r="AD39" s="9" t="s">
        <v>1</v>
      </c>
      <c r="AE39" s="9" t="s">
        <v>1</v>
      </c>
      <c r="AF39" s="9">
        <v>4</v>
      </c>
      <c r="AG39" s="9">
        <v>3</v>
      </c>
    </row>
    <row r="40" spans="1:33" ht="12.75" hidden="1" customHeight="1">
      <c r="A40" s="26"/>
      <c r="B40" s="11" t="s">
        <v>7</v>
      </c>
      <c r="C40" s="9">
        <f t="shared" si="15"/>
        <v>23</v>
      </c>
      <c r="D40" s="9">
        <f t="shared" si="10"/>
        <v>8</v>
      </c>
      <c r="E40" s="9">
        <f t="shared" si="11"/>
        <v>12</v>
      </c>
      <c r="F40" s="9">
        <v>1</v>
      </c>
      <c r="G40" s="9">
        <v>1</v>
      </c>
      <c r="H40" s="9" t="s">
        <v>2</v>
      </c>
      <c r="I40" s="9">
        <v>6</v>
      </c>
      <c r="J40" s="9">
        <v>11</v>
      </c>
      <c r="K40" s="9" t="s">
        <v>2</v>
      </c>
      <c r="L40" s="9" t="s">
        <v>2</v>
      </c>
      <c r="M40" s="9">
        <v>1</v>
      </c>
      <c r="N40" s="9">
        <v>1</v>
      </c>
      <c r="O40" s="9"/>
      <c r="P40" s="9">
        <v>1</v>
      </c>
      <c r="Q40" s="9">
        <v>1</v>
      </c>
      <c r="R40" s="9"/>
      <c r="S40" s="9"/>
      <c r="T40" s="13">
        <v>17.2</v>
      </c>
      <c r="U40" s="9">
        <f t="shared" si="12"/>
        <v>5</v>
      </c>
      <c r="V40" s="9">
        <f t="shared" si="13"/>
        <v>2</v>
      </c>
      <c r="W40" s="9">
        <f t="shared" si="14"/>
        <v>3</v>
      </c>
      <c r="X40" s="9" t="s">
        <v>2</v>
      </c>
      <c r="Y40" s="9">
        <v>1</v>
      </c>
      <c r="Z40" s="9" t="s">
        <v>2</v>
      </c>
      <c r="AA40" s="9">
        <v>1</v>
      </c>
      <c r="AB40" s="9" t="s">
        <v>2</v>
      </c>
      <c r="AC40" s="9" t="s">
        <v>2</v>
      </c>
      <c r="AD40" s="9" t="s">
        <v>2</v>
      </c>
      <c r="AE40" s="9" t="s">
        <v>2</v>
      </c>
      <c r="AF40" s="9">
        <v>2</v>
      </c>
      <c r="AG40" s="9">
        <v>1</v>
      </c>
    </row>
    <row r="41" spans="1:33" ht="12.75" hidden="1" customHeight="1">
      <c r="A41" s="26"/>
      <c r="B41" s="11" t="s">
        <v>8</v>
      </c>
      <c r="C41" s="9">
        <f t="shared" si="15"/>
        <v>47</v>
      </c>
      <c r="D41" s="9">
        <f t="shared" si="10"/>
        <v>15</v>
      </c>
      <c r="E41" s="9">
        <f t="shared" si="11"/>
        <v>24</v>
      </c>
      <c r="F41" s="9">
        <v>4</v>
      </c>
      <c r="G41" s="9">
        <v>3</v>
      </c>
      <c r="H41" s="9">
        <v>1</v>
      </c>
      <c r="I41" s="9">
        <v>12</v>
      </c>
      <c r="J41" s="9">
        <v>18</v>
      </c>
      <c r="K41" s="9" t="s">
        <v>0</v>
      </c>
      <c r="L41" s="9" t="s">
        <v>0</v>
      </c>
      <c r="M41" s="9">
        <v>4</v>
      </c>
      <c r="N41" s="9" t="s">
        <v>0</v>
      </c>
      <c r="O41" s="9"/>
      <c r="P41" s="9" t="s">
        <v>0</v>
      </c>
      <c r="Q41" s="9">
        <v>5</v>
      </c>
      <c r="R41" s="9"/>
      <c r="S41" s="9"/>
      <c r="T41" s="13">
        <v>12.7</v>
      </c>
      <c r="U41" s="9">
        <f t="shared" si="12"/>
        <v>9</v>
      </c>
      <c r="V41" s="9">
        <f t="shared" si="13"/>
        <v>6</v>
      </c>
      <c r="W41" s="9">
        <f t="shared" si="14"/>
        <v>3</v>
      </c>
      <c r="X41" s="9">
        <v>2</v>
      </c>
      <c r="Y41" s="9">
        <v>2</v>
      </c>
      <c r="Z41" s="9" t="s">
        <v>0</v>
      </c>
      <c r="AA41" s="9" t="s">
        <v>0</v>
      </c>
      <c r="AB41" s="9" t="s">
        <v>0</v>
      </c>
      <c r="AC41" s="9" t="s">
        <v>0</v>
      </c>
      <c r="AD41" s="9" t="s">
        <v>0</v>
      </c>
      <c r="AE41" s="9" t="s">
        <v>0</v>
      </c>
      <c r="AF41" s="9">
        <v>4</v>
      </c>
      <c r="AG41" s="9">
        <v>1</v>
      </c>
    </row>
    <row r="42" spans="1:33" ht="24" hidden="1" customHeight="1">
      <c r="A42" s="8">
        <v>17</v>
      </c>
      <c r="B42" s="8" t="s">
        <v>5</v>
      </c>
      <c r="C42" s="9">
        <f t="shared" si="15"/>
        <v>0</v>
      </c>
      <c r="D42" s="9">
        <f>SUM(G42,I42,K42,P42)</f>
        <v>0</v>
      </c>
      <c r="E42" s="9">
        <f>SUM(H42,J42,L42,Q42)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/>
      <c r="U42" s="9">
        <f>SUM(V42:W42)</f>
        <v>0</v>
      </c>
      <c r="V42" s="9">
        <f t="shared" si="13"/>
        <v>0</v>
      </c>
      <c r="W42" s="9">
        <f t="shared" si="14"/>
        <v>0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idden="1">
      <c r="B43" s="10" t="s">
        <v>14</v>
      </c>
    </row>
  </sheetData>
  <mergeCells count="89">
    <mergeCell ref="A18:B18"/>
    <mergeCell ref="A16:B16"/>
    <mergeCell ref="R3:R5"/>
    <mergeCell ref="R2:S2"/>
    <mergeCell ref="S3:S5"/>
    <mergeCell ref="A13:B13"/>
    <mergeCell ref="C2:Q2"/>
    <mergeCell ref="A2:B5"/>
    <mergeCell ref="N3:N5"/>
    <mergeCell ref="P3:Q3"/>
    <mergeCell ref="A14:B14"/>
    <mergeCell ref="X23:AA23"/>
    <mergeCell ref="W24:W25"/>
    <mergeCell ref="U23:W23"/>
    <mergeCell ref="M23:M25"/>
    <mergeCell ref="N23:N25"/>
    <mergeCell ref="P24:P25"/>
    <mergeCell ref="U22:AG22"/>
    <mergeCell ref="AF24:AG24"/>
    <mergeCell ref="AB23:AG23"/>
    <mergeCell ref="X24:Y24"/>
    <mergeCell ref="Z24:AA24"/>
    <mergeCell ref="AB24:AC24"/>
    <mergeCell ref="AD24:AE24"/>
    <mergeCell ref="U24:U25"/>
    <mergeCell ref="V24:V25"/>
    <mergeCell ref="K23:L23"/>
    <mergeCell ref="I24:I25"/>
    <mergeCell ref="J24:J25"/>
    <mergeCell ref="K24:K25"/>
    <mergeCell ref="L24:L25"/>
    <mergeCell ref="T22:T25"/>
    <mergeCell ref="P23:Q23"/>
    <mergeCell ref="Q24:Q25"/>
    <mergeCell ref="D24:D25"/>
    <mergeCell ref="B22:B25"/>
    <mergeCell ref="E24:E25"/>
    <mergeCell ref="F23:F25"/>
    <mergeCell ref="G24:G25"/>
    <mergeCell ref="I23:J23"/>
    <mergeCell ref="A38:A41"/>
    <mergeCell ref="A26:A29"/>
    <mergeCell ref="A30:A33"/>
    <mergeCell ref="C22:Q22"/>
    <mergeCell ref="A34:A37"/>
    <mergeCell ref="A22:A25"/>
    <mergeCell ref="H24:H25"/>
    <mergeCell ref="C23:E23"/>
    <mergeCell ref="G23:H23"/>
    <mergeCell ref="C24:C25"/>
    <mergeCell ref="H4:H5"/>
    <mergeCell ref="I4:I5"/>
    <mergeCell ref="J4:J5"/>
    <mergeCell ref="T2:T5"/>
    <mergeCell ref="L4:L5"/>
    <mergeCell ref="P4:P5"/>
    <mergeCell ref="Q4:Q5"/>
    <mergeCell ref="O3:O5"/>
    <mergeCell ref="K3:L3"/>
    <mergeCell ref="M3:M5"/>
    <mergeCell ref="C4:C5"/>
    <mergeCell ref="D4:D5"/>
    <mergeCell ref="E4:E5"/>
    <mergeCell ref="G4:G5"/>
    <mergeCell ref="Z4:AA4"/>
    <mergeCell ref="AB4:AC4"/>
    <mergeCell ref="U4:U5"/>
    <mergeCell ref="V4:V5"/>
    <mergeCell ref="W4:W5"/>
    <mergeCell ref="X4:Y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A17:B17"/>
    <mergeCell ref="A15:B15"/>
    <mergeCell ref="A12:B12"/>
    <mergeCell ref="A10:B10"/>
    <mergeCell ref="A6:B6"/>
    <mergeCell ref="A7:B7"/>
    <mergeCell ref="A8:B8"/>
    <mergeCell ref="A11:B11"/>
    <mergeCell ref="A9:B9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2016-01-21T05:36:27Z</cp:lastPrinted>
  <dcterms:created xsi:type="dcterms:W3CDTF">1997-01-08T22:48:59Z</dcterms:created>
  <dcterms:modified xsi:type="dcterms:W3CDTF">2023-03-22T01:56:16Z</dcterms:modified>
</cp:coreProperties>
</file>