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66A4D74-A8BD-4936-98CA-29588105A3E9}" xr6:coauthVersionLast="36" xr6:coauthVersionMax="36" xr10:uidLastSave="{00000000-0000-0000-0000-000000000000}"/>
  <bookViews>
    <workbookView xWindow="0" yWindow="0" windowWidth="28800" windowHeight="12285" tabRatio="807"/>
  </bookViews>
  <sheets>
    <sheet name="20-18" sheetId="12" r:id="rId1"/>
  </sheets>
  <definedNames>
    <definedName name="_xlnm.Print_Area" localSheetId="0">'20-18'!$A$1:$W$18</definedName>
  </definedNames>
  <calcPr calcId="191029"/>
</workbook>
</file>

<file path=xl/calcChain.xml><?xml version="1.0" encoding="utf-8"?>
<calcChain xmlns="http://schemas.openxmlformats.org/spreadsheetml/2006/main">
  <c r="W17" i="12" l="1"/>
  <c r="W16" i="12"/>
  <c r="V17" i="12"/>
  <c r="V16" i="12"/>
  <c r="W15" i="12"/>
  <c r="V15" i="12"/>
  <c r="W14" i="12"/>
  <c r="W12" i="12"/>
  <c r="W13" i="12"/>
  <c r="W11" i="12"/>
  <c r="V14" i="12"/>
  <c r="V12" i="12"/>
  <c r="V13" i="12"/>
  <c r="V11" i="12"/>
  <c r="F8" i="12"/>
  <c r="F7" i="12"/>
  <c r="F6" i="12"/>
  <c r="M8" i="12"/>
  <c r="M7" i="12"/>
  <c r="M6" i="12"/>
  <c r="I6" i="12"/>
  <c r="J8" i="12"/>
  <c r="H8" i="12" s="1"/>
  <c r="G8" i="12" s="1"/>
  <c r="J7" i="12"/>
  <c r="H7" i="12" s="1"/>
  <c r="G7" i="12" s="1"/>
  <c r="J6" i="12"/>
  <c r="H6" i="12" s="1"/>
  <c r="G6" i="12" s="1"/>
  <c r="K5" i="12"/>
  <c r="I5" i="12" s="1"/>
  <c r="M5" i="12"/>
  <c r="O5" i="12"/>
  <c r="K6" i="12"/>
  <c r="O6" i="12"/>
  <c r="K7" i="12"/>
  <c r="I7" i="12"/>
  <c r="O7" i="12"/>
  <c r="K8" i="12"/>
  <c r="I8" i="12" s="1"/>
  <c r="O8" i="12"/>
  <c r="J5" i="12"/>
  <c r="H5" i="12" s="1"/>
  <c r="L5" i="12"/>
  <c r="N5" i="12"/>
  <c r="L6" i="12"/>
  <c r="N6" i="12"/>
  <c r="L7" i="12"/>
  <c r="N7" i="12"/>
  <c r="L8" i="12"/>
  <c r="N8" i="12"/>
  <c r="U8" i="12"/>
  <c r="U7" i="12"/>
  <c r="U6" i="12"/>
  <c r="T8" i="12"/>
  <c r="T7" i="12"/>
  <c r="S7" i="12" s="1"/>
  <c r="T6" i="12"/>
  <c r="S6" i="12" s="1"/>
  <c r="R8" i="12"/>
  <c r="R7" i="12"/>
  <c r="R6" i="12"/>
  <c r="Q8" i="12"/>
  <c r="P8" i="12" s="1"/>
  <c r="Q7" i="12"/>
  <c r="P7" i="12"/>
  <c r="Q6" i="12"/>
  <c r="P6" i="12" s="1"/>
  <c r="E8" i="12"/>
  <c r="C8" i="12" s="1"/>
  <c r="E7" i="12"/>
  <c r="E6" i="12"/>
  <c r="C6" i="12"/>
  <c r="U5" i="12"/>
  <c r="T5" i="12"/>
  <c r="S5" i="12"/>
  <c r="R5" i="12"/>
  <c r="Q5" i="12"/>
  <c r="P5" i="12" s="1"/>
  <c r="F5" i="12"/>
  <c r="E5" i="12"/>
  <c r="C5" i="12"/>
  <c r="H9" i="12"/>
  <c r="G9" i="12" s="1"/>
  <c r="I9" i="12"/>
  <c r="P9" i="12"/>
  <c r="S9" i="12"/>
  <c r="C9" i="12"/>
  <c r="S8" i="12"/>
  <c r="C7" i="12"/>
  <c r="H39" i="12"/>
  <c r="I39" i="12"/>
  <c r="G39" i="12" s="1"/>
  <c r="P39" i="12"/>
  <c r="S39" i="12"/>
  <c r="C39" i="12"/>
  <c r="H38" i="12"/>
  <c r="G38" i="12" s="1"/>
  <c r="I38" i="12"/>
  <c r="P38" i="12"/>
  <c r="S38" i="12"/>
  <c r="C38" i="12"/>
  <c r="H37" i="12"/>
  <c r="I37" i="12"/>
  <c r="G37" i="12"/>
  <c r="W37" i="12"/>
  <c r="P37" i="12"/>
  <c r="S37" i="12"/>
  <c r="C37" i="12"/>
  <c r="H36" i="12"/>
  <c r="G36" i="12" s="1"/>
  <c r="I36" i="12"/>
  <c r="P36" i="12"/>
  <c r="S36" i="12"/>
  <c r="C36" i="12"/>
  <c r="H24" i="12"/>
  <c r="I24" i="12"/>
  <c r="G24" i="12"/>
  <c r="V24" i="12" s="1"/>
  <c r="W24" i="12"/>
  <c r="H26" i="12"/>
  <c r="I26" i="12"/>
  <c r="G26" i="12" s="1"/>
  <c r="H27" i="12"/>
  <c r="G27" i="12" s="1"/>
  <c r="I27" i="12"/>
  <c r="H28" i="12"/>
  <c r="I28" i="12"/>
  <c r="G28" i="12" s="1"/>
  <c r="H30" i="12"/>
  <c r="G30" i="12"/>
  <c r="W30" i="12" s="1"/>
  <c r="I30" i="12"/>
  <c r="H31" i="12"/>
  <c r="G31" i="12" s="1"/>
  <c r="I31" i="12"/>
  <c r="H32" i="12"/>
  <c r="G32" i="12" s="1"/>
  <c r="I32" i="12"/>
  <c r="H33" i="12"/>
  <c r="G33" i="12" s="1"/>
  <c r="I33" i="12"/>
  <c r="H34" i="12"/>
  <c r="I34" i="12"/>
  <c r="G34" i="12"/>
  <c r="V34" i="12" s="1"/>
  <c r="H35" i="12"/>
  <c r="I35" i="12"/>
  <c r="G35" i="12" s="1"/>
  <c r="H40" i="12"/>
  <c r="I40" i="12"/>
  <c r="G40" i="12" s="1"/>
  <c r="H42" i="12"/>
  <c r="I42" i="12"/>
  <c r="G42" i="12" s="1"/>
  <c r="H43" i="12"/>
  <c r="I43" i="12"/>
  <c r="G43" i="12" s="1"/>
  <c r="P24" i="12"/>
  <c r="P26" i="12"/>
  <c r="P27" i="12"/>
  <c r="P28" i="12"/>
  <c r="P30" i="12"/>
  <c r="P31" i="12"/>
  <c r="P32" i="12"/>
  <c r="P33" i="12"/>
  <c r="P34" i="12"/>
  <c r="P35" i="12"/>
  <c r="P40" i="12"/>
  <c r="P42" i="12"/>
  <c r="P43" i="12"/>
  <c r="S24" i="12"/>
  <c r="S26" i="12"/>
  <c r="S27" i="12"/>
  <c r="S28" i="12"/>
  <c r="S30" i="12"/>
  <c r="S31" i="12"/>
  <c r="S32" i="12"/>
  <c r="S33" i="12"/>
  <c r="S34" i="12"/>
  <c r="S35" i="12"/>
  <c r="S40" i="12"/>
  <c r="S42" i="12"/>
  <c r="S43" i="12"/>
  <c r="C43" i="12"/>
  <c r="C24" i="12"/>
  <c r="C26" i="12"/>
  <c r="C27" i="12"/>
  <c r="C28" i="12"/>
  <c r="C30" i="12"/>
  <c r="C31" i="12"/>
  <c r="C32" i="12"/>
  <c r="C33" i="12"/>
  <c r="C34" i="12"/>
  <c r="C35" i="12"/>
  <c r="C40" i="12"/>
  <c r="C42" i="12"/>
  <c r="V37" i="12"/>
  <c r="W35" i="12" l="1"/>
  <c r="V35" i="12"/>
  <c r="W32" i="12"/>
  <c r="V32" i="12"/>
  <c r="W39" i="12"/>
  <c r="V39" i="12"/>
  <c r="W42" i="12"/>
  <c r="V42" i="12"/>
  <c r="W7" i="12"/>
  <c r="V7" i="12"/>
  <c r="V31" i="12"/>
  <c r="W31" i="12"/>
  <c r="W26" i="12"/>
  <c r="V26" i="12"/>
  <c r="V36" i="12"/>
  <c r="W36" i="12"/>
  <c r="W8" i="12"/>
  <c r="V8" i="12"/>
  <c r="V33" i="12"/>
  <c r="W33" i="12"/>
  <c r="G5" i="12"/>
  <c r="W43" i="12"/>
  <c r="V43" i="12"/>
  <c r="V40" i="12"/>
  <c r="W40" i="12"/>
  <c r="W6" i="12"/>
  <c r="V6" i="12"/>
  <c r="W38" i="12"/>
  <c r="V38" i="12"/>
  <c r="V28" i="12"/>
  <c r="W28" i="12"/>
  <c r="V27" i="12"/>
  <c r="W27" i="12"/>
  <c r="W9" i="12"/>
  <c r="V9" i="12"/>
  <c r="W34" i="12"/>
  <c r="V30" i="12"/>
  <c r="V5" i="12" l="1"/>
  <c r="W5" i="12"/>
</calcChain>
</file>

<file path=xl/sharedStrings.xml><?xml version="1.0" encoding="utf-8"?>
<sst xmlns="http://schemas.openxmlformats.org/spreadsheetml/2006/main" count="174" uniqueCount="33">
  <si>
    <t>2０－18　幼稚園の概況</t>
    <rPh sb="6" eb="9">
      <t>ヨウチエン</t>
    </rPh>
    <rPh sb="10" eb="12">
      <t>ガイキョウ</t>
    </rPh>
    <phoneticPr fontId="1"/>
  </si>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</sst>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abSelected="1" zoomScaleNormal="100" zoomScaleSheetLayoutView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5</v>
      </c>
    </row>
    <row r="2" spans="1:23">
      <c r="A2" s="35" t="s">
        <v>18</v>
      </c>
      <c r="B2" s="28"/>
      <c r="C2" s="28" t="s">
        <v>21</v>
      </c>
      <c r="D2" s="28"/>
      <c r="E2" s="28"/>
      <c r="F2" s="28" t="s">
        <v>11</v>
      </c>
      <c r="G2" s="14"/>
      <c r="H2" s="15"/>
      <c r="I2" s="15"/>
      <c r="J2" s="15" t="s">
        <v>25</v>
      </c>
      <c r="K2" s="15"/>
      <c r="L2" s="15"/>
      <c r="M2" s="15"/>
      <c r="N2" s="15"/>
      <c r="O2" s="4"/>
      <c r="P2" s="28" t="s">
        <v>17</v>
      </c>
      <c r="Q2" s="28"/>
      <c r="R2" s="28"/>
      <c r="S2" s="28" t="s">
        <v>14</v>
      </c>
      <c r="T2" s="28"/>
      <c r="U2" s="28"/>
      <c r="V2" s="29" t="s">
        <v>26</v>
      </c>
      <c r="W2" s="24" t="s">
        <v>27</v>
      </c>
    </row>
    <row r="3" spans="1:23">
      <c r="A3" s="36"/>
      <c r="B3" s="26"/>
      <c r="C3" s="26" t="s">
        <v>16</v>
      </c>
      <c r="D3" s="26" t="s">
        <v>19</v>
      </c>
      <c r="E3" s="26" t="s">
        <v>20</v>
      </c>
      <c r="F3" s="26"/>
      <c r="G3" s="26" t="s">
        <v>10</v>
      </c>
      <c r="H3" s="26"/>
      <c r="I3" s="26"/>
      <c r="J3" s="26" t="s">
        <v>22</v>
      </c>
      <c r="K3" s="26"/>
      <c r="L3" s="26" t="s">
        <v>23</v>
      </c>
      <c r="M3" s="26"/>
      <c r="N3" s="27" t="s">
        <v>24</v>
      </c>
      <c r="O3" s="26"/>
      <c r="P3" s="26" t="s">
        <v>16</v>
      </c>
      <c r="Q3" s="26" t="s">
        <v>12</v>
      </c>
      <c r="R3" s="26" t="s">
        <v>13</v>
      </c>
      <c r="S3" s="26" t="s">
        <v>16</v>
      </c>
      <c r="T3" s="26" t="s">
        <v>12</v>
      </c>
      <c r="U3" s="26" t="s">
        <v>13</v>
      </c>
      <c r="V3" s="26"/>
      <c r="W3" s="25"/>
    </row>
    <row r="4" spans="1:23">
      <c r="A4" s="37"/>
      <c r="B4" s="26"/>
      <c r="C4" s="26"/>
      <c r="D4" s="26"/>
      <c r="E4" s="26"/>
      <c r="F4" s="26"/>
      <c r="G4" s="6" t="s">
        <v>16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6" t="s">
        <v>13</v>
      </c>
      <c r="N4" s="5" t="s">
        <v>12</v>
      </c>
      <c r="O4" s="6" t="s">
        <v>13</v>
      </c>
      <c r="P4" s="26"/>
      <c r="Q4" s="26"/>
      <c r="R4" s="26"/>
      <c r="S4" s="26"/>
      <c r="T4" s="26"/>
      <c r="U4" s="26"/>
      <c r="V4" s="26"/>
      <c r="W4" s="25"/>
    </row>
    <row r="5" spans="1:23" ht="19.5" customHeight="1">
      <c r="A5" s="16" t="s">
        <v>29</v>
      </c>
      <c r="B5" s="12" t="s">
        <v>6</v>
      </c>
      <c r="C5" s="17">
        <f>SUM(D5:E5)</f>
        <v>5</v>
      </c>
      <c r="D5" s="17" t="s">
        <v>28</v>
      </c>
      <c r="E5" s="17">
        <f>SUM(E24:E27)</f>
        <v>5</v>
      </c>
      <c r="F5" s="17">
        <f>SUM(F24:F27)</f>
        <v>35</v>
      </c>
      <c r="G5" s="17">
        <f>SUM(H5:I5)</f>
        <v>859</v>
      </c>
      <c r="H5" s="19">
        <f t="shared" ref="H5:I9" si="0">SUM(J5,L5,N5)</f>
        <v>413</v>
      </c>
      <c r="I5" s="19">
        <f t="shared" si="0"/>
        <v>446</v>
      </c>
      <c r="J5" s="17">
        <f>SUM(J24:J27)</f>
        <v>130</v>
      </c>
      <c r="K5" s="17">
        <f t="shared" ref="K5:U5" si="1">SUM(K24:K27)</f>
        <v>118</v>
      </c>
      <c r="L5" s="17">
        <f t="shared" si="1"/>
        <v>161</v>
      </c>
      <c r="M5" s="17">
        <f t="shared" si="1"/>
        <v>144</v>
      </c>
      <c r="N5" s="17">
        <f t="shared" si="1"/>
        <v>122</v>
      </c>
      <c r="O5" s="17">
        <f t="shared" si="1"/>
        <v>184</v>
      </c>
      <c r="P5" s="17">
        <f>SUM(Q5:R5)</f>
        <v>54</v>
      </c>
      <c r="Q5" s="17">
        <f t="shared" si="1"/>
        <v>6</v>
      </c>
      <c r="R5" s="17">
        <f t="shared" si="1"/>
        <v>48</v>
      </c>
      <c r="S5" s="17">
        <f>SUM(T5:U5)</f>
        <v>11</v>
      </c>
      <c r="T5" s="17">
        <f t="shared" si="1"/>
        <v>6</v>
      </c>
      <c r="U5" s="17">
        <f t="shared" si="1"/>
        <v>5</v>
      </c>
      <c r="V5" s="9">
        <f>G5/P5</f>
        <v>15.907407407407407</v>
      </c>
      <c r="W5" s="9">
        <f>G5/F5</f>
        <v>24.542857142857144</v>
      </c>
    </row>
    <row r="6" spans="1:23" ht="19.5" customHeight="1">
      <c r="A6" s="8">
        <v>14</v>
      </c>
      <c r="B6" s="12" t="s">
        <v>6</v>
      </c>
      <c r="C6" s="17">
        <f>SUM(D6:E6)</f>
        <v>5</v>
      </c>
      <c r="D6" s="17" t="s">
        <v>28</v>
      </c>
      <c r="E6" s="17">
        <f>SUM(E28:E31)</f>
        <v>5</v>
      </c>
      <c r="F6" s="17">
        <f>SUM(F28:F31)</f>
        <v>36</v>
      </c>
      <c r="G6" s="17">
        <f>SUM(H6:I6)</f>
        <v>842</v>
      </c>
      <c r="H6" s="17">
        <f t="shared" si="0"/>
        <v>442</v>
      </c>
      <c r="I6" s="17">
        <f t="shared" si="0"/>
        <v>400</v>
      </c>
      <c r="J6" s="17">
        <f t="shared" ref="J6:O6" si="2">SUM(J28:J31)</f>
        <v>136</v>
      </c>
      <c r="K6" s="17">
        <f t="shared" si="2"/>
        <v>127</v>
      </c>
      <c r="L6" s="17">
        <f t="shared" si="2"/>
        <v>145</v>
      </c>
      <c r="M6" s="17">
        <f t="shared" si="2"/>
        <v>135</v>
      </c>
      <c r="N6" s="17">
        <f t="shared" si="2"/>
        <v>161</v>
      </c>
      <c r="O6" s="17">
        <f t="shared" si="2"/>
        <v>138</v>
      </c>
      <c r="P6" s="17">
        <f>SUM(Q6:R6)</f>
        <v>56</v>
      </c>
      <c r="Q6" s="17">
        <f>SUM(Q28:Q31)</f>
        <v>6</v>
      </c>
      <c r="R6" s="17">
        <f>SUM(R28:R31)</f>
        <v>50</v>
      </c>
      <c r="S6" s="17">
        <f>SUM(T6:U6)</f>
        <v>12</v>
      </c>
      <c r="T6" s="17">
        <f>SUM(T28:T31)</f>
        <v>5</v>
      </c>
      <c r="U6" s="17">
        <f>SUM(U28:U31)</f>
        <v>7</v>
      </c>
      <c r="V6" s="9">
        <f>G6/P6</f>
        <v>15.035714285714286</v>
      </c>
      <c r="W6" s="9">
        <f>G6/F6</f>
        <v>23.388888888888889</v>
      </c>
    </row>
    <row r="7" spans="1:23" ht="19.5" customHeight="1">
      <c r="A7" s="8">
        <v>15</v>
      </c>
      <c r="B7" s="12" t="s">
        <v>6</v>
      </c>
      <c r="C7" s="17">
        <f>SUM(D7:E7)</f>
        <v>6</v>
      </c>
      <c r="D7" s="17" t="s">
        <v>28</v>
      </c>
      <c r="E7" s="17">
        <f>SUM(E32:E35)</f>
        <v>6</v>
      </c>
      <c r="F7" s="17">
        <f>SUM(F32:F35)</f>
        <v>39</v>
      </c>
      <c r="G7" s="17">
        <f>SUM(H7:I7)</f>
        <v>815</v>
      </c>
      <c r="H7" s="17">
        <f t="shared" si="0"/>
        <v>411</v>
      </c>
      <c r="I7" s="17">
        <f t="shared" si="0"/>
        <v>404</v>
      </c>
      <c r="J7" s="17">
        <f t="shared" ref="J7:O7" si="3">SUM(J32:J35)</f>
        <v>109</v>
      </c>
      <c r="K7" s="17">
        <f t="shared" si="3"/>
        <v>126</v>
      </c>
      <c r="L7" s="17">
        <f t="shared" si="3"/>
        <v>154</v>
      </c>
      <c r="M7" s="17">
        <f t="shared" si="3"/>
        <v>138</v>
      </c>
      <c r="N7" s="17">
        <f t="shared" si="3"/>
        <v>148</v>
      </c>
      <c r="O7" s="17">
        <f t="shared" si="3"/>
        <v>140</v>
      </c>
      <c r="P7" s="17">
        <f>SUM(Q7:R7)</f>
        <v>59</v>
      </c>
      <c r="Q7" s="17">
        <f>SUM(Q32:Q35)</f>
        <v>5</v>
      </c>
      <c r="R7" s="17">
        <f>SUM(R32:R35)</f>
        <v>54</v>
      </c>
      <c r="S7" s="17">
        <f>SUM(T7:U7)</f>
        <v>13</v>
      </c>
      <c r="T7" s="17">
        <f>SUM(T32:T35)</f>
        <v>6</v>
      </c>
      <c r="U7" s="17">
        <f>SUM(U32:U35)</f>
        <v>7</v>
      </c>
      <c r="V7" s="9">
        <f>G7/P7</f>
        <v>13.813559322033898</v>
      </c>
      <c r="W7" s="9">
        <f>G7/F7</f>
        <v>20.897435897435898</v>
      </c>
    </row>
    <row r="8" spans="1:23" ht="19.5" customHeight="1">
      <c r="A8" s="8">
        <v>16</v>
      </c>
      <c r="B8" s="12" t="s">
        <v>6</v>
      </c>
      <c r="C8" s="17">
        <f>SUM(D8:E8)</f>
        <v>6</v>
      </c>
      <c r="D8" s="17" t="s">
        <v>28</v>
      </c>
      <c r="E8" s="17">
        <f>SUM(E36:E39)</f>
        <v>6</v>
      </c>
      <c r="F8" s="17">
        <f>SUM(F36:F39)</f>
        <v>39</v>
      </c>
      <c r="G8" s="17">
        <f>SUM(H8:I8)</f>
        <v>797</v>
      </c>
      <c r="H8" s="17">
        <f t="shared" si="0"/>
        <v>419</v>
      </c>
      <c r="I8" s="17">
        <f t="shared" si="0"/>
        <v>378</v>
      </c>
      <c r="J8" s="17">
        <f t="shared" ref="J8:O8" si="4">SUM(J36:J39)</f>
        <v>124</v>
      </c>
      <c r="K8" s="17">
        <f t="shared" si="4"/>
        <v>94</v>
      </c>
      <c r="L8" s="17">
        <f t="shared" si="4"/>
        <v>131</v>
      </c>
      <c r="M8" s="17">
        <f t="shared" si="4"/>
        <v>151</v>
      </c>
      <c r="N8" s="17">
        <f t="shared" si="4"/>
        <v>164</v>
      </c>
      <c r="O8" s="17">
        <f t="shared" si="4"/>
        <v>133</v>
      </c>
      <c r="P8" s="17">
        <f>SUM(Q8:R8)</f>
        <v>61</v>
      </c>
      <c r="Q8" s="17">
        <f>SUM(Q36:Q39)</f>
        <v>5</v>
      </c>
      <c r="R8" s="17">
        <f>SUM(R36:R39)</f>
        <v>56</v>
      </c>
      <c r="S8" s="17">
        <f>SUM(T8:U8)</f>
        <v>13</v>
      </c>
      <c r="T8" s="17">
        <f>SUM(T36:T39)</f>
        <v>6</v>
      </c>
      <c r="U8" s="17">
        <f>SUM(U36:U39)</f>
        <v>7</v>
      </c>
      <c r="V8" s="9">
        <f>G8/P8</f>
        <v>13.065573770491802</v>
      </c>
      <c r="W8" s="9">
        <f>G8/F8</f>
        <v>20.435897435897434</v>
      </c>
    </row>
    <row r="9" spans="1:23" ht="19.5" customHeight="1">
      <c r="A9" s="8">
        <v>17</v>
      </c>
      <c r="B9" s="7" t="s">
        <v>9</v>
      </c>
      <c r="C9" s="17">
        <f>SUM(D9:E9)</f>
        <v>6</v>
      </c>
      <c r="D9" s="17" t="s">
        <v>2</v>
      </c>
      <c r="E9" s="17">
        <v>6</v>
      </c>
      <c r="F9" s="17">
        <v>40</v>
      </c>
      <c r="G9" s="17">
        <f>SUM(H9:I9)</f>
        <v>829</v>
      </c>
      <c r="H9" s="17">
        <f t="shared" si="0"/>
        <v>432</v>
      </c>
      <c r="I9" s="17">
        <f t="shared" si="0"/>
        <v>397</v>
      </c>
      <c r="J9" s="17">
        <v>161</v>
      </c>
      <c r="K9" s="17">
        <v>135</v>
      </c>
      <c r="L9" s="17">
        <v>139</v>
      </c>
      <c r="M9" s="17">
        <v>104</v>
      </c>
      <c r="N9" s="17">
        <v>132</v>
      </c>
      <c r="O9" s="17">
        <v>158</v>
      </c>
      <c r="P9" s="17">
        <f>SUM(Q9:R9)</f>
        <v>61</v>
      </c>
      <c r="Q9" s="17">
        <v>5</v>
      </c>
      <c r="R9" s="17">
        <v>56</v>
      </c>
      <c r="S9" s="17">
        <f>SUM(T9:U9)</f>
        <v>12</v>
      </c>
      <c r="T9" s="17">
        <v>6</v>
      </c>
      <c r="U9" s="17">
        <v>6</v>
      </c>
      <c r="V9" s="9">
        <f>G9/P9</f>
        <v>13.590163934426229</v>
      </c>
      <c r="W9" s="9">
        <f>G9/F9</f>
        <v>20.725000000000001</v>
      </c>
    </row>
    <row r="10" spans="1:23" ht="19.5" customHeight="1">
      <c r="A10" s="8">
        <v>18</v>
      </c>
      <c r="B10" s="7"/>
      <c r="C10" s="17">
        <v>6</v>
      </c>
      <c r="D10" s="17" t="s">
        <v>32</v>
      </c>
      <c r="E10" s="17">
        <v>6</v>
      </c>
      <c r="F10" s="17">
        <v>40</v>
      </c>
      <c r="G10" s="17">
        <v>819</v>
      </c>
      <c r="H10" s="17">
        <v>438</v>
      </c>
      <c r="I10" s="17">
        <v>381</v>
      </c>
      <c r="J10" s="17">
        <v>142</v>
      </c>
      <c r="K10" s="17">
        <v>127</v>
      </c>
      <c r="L10" s="17">
        <v>158</v>
      </c>
      <c r="M10" s="17">
        <v>150</v>
      </c>
      <c r="N10" s="17">
        <v>138</v>
      </c>
      <c r="O10" s="17">
        <v>104</v>
      </c>
      <c r="P10" s="17">
        <v>66</v>
      </c>
      <c r="Q10" s="17">
        <v>5</v>
      </c>
      <c r="R10" s="17">
        <v>61</v>
      </c>
      <c r="S10" s="17">
        <v>14</v>
      </c>
      <c r="T10" s="17">
        <v>8</v>
      </c>
      <c r="U10" s="17">
        <v>6</v>
      </c>
      <c r="V10" s="9">
        <v>12.4</v>
      </c>
      <c r="W10" s="9">
        <v>20.5</v>
      </c>
    </row>
    <row r="11" spans="1:23" ht="19.5" customHeight="1">
      <c r="A11" s="8">
        <v>19</v>
      </c>
      <c r="B11" s="7"/>
      <c r="C11" s="17">
        <v>6</v>
      </c>
      <c r="D11" s="17" t="s">
        <v>31</v>
      </c>
      <c r="E11" s="17">
        <v>6</v>
      </c>
      <c r="F11" s="17">
        <v>40</v>
      </c>
      <c r="G11" s="17">
        <v>869</v>
      </c>
      <c r="H11" s="17">
        <v>458</v>
      </c>
      <c r="I11" s="17">
        <v>411</v>
      </c>
      <c r="J11" s="17">
        <v>151</v>
      </c>
      <c r="K11" s="17">
        <v>134</v>
      </c>
      <c r="L11" s="17">
        <v>147</v>
      </c>
      <c r="M11" s="17">
        <v>128</v>
      </c>
      <c r="N11" s="17">
        <v>160</v>
      </c>
      <c r="O11" s="17">
        <v>149</v>
      </c>
      <c r="P11" s="17">
        <v>67</v>
      </c>
      <c r="Q11" s="17">
        <v>6</v>
      </c>
      <c r="R11" s="17">
        <v>61</v>
      </c>
      <c r="S11" s="17">
        <v>14</v>
      </c>
      <c r="T11" s="17">
        <v>8</v>
      </c>
      <c r="U11" s="17">
        <v>6</v>
      </c>
      <c r="V11" s="9">
        <f t="shared" ref="V11:V15" si="5">G11/P11</f>
        <v>12.970149253731343</v>
      </c>
      <c r="W11" s="9">
        <f t="shared" ref="W11:W15" si="6">G11/F11</f>
        <v>21.725000000000001</v>
      </c>
    </row>
    <row r="12" spans="1:23" ht="19.5" customHeight="1">
      <c r="A12" s="8">
        <v>20</v>
      </c>
      <c r="B12" s="7"/>
      <c r="C12" s="17">
        <v>6</v>
      </c>
      <c r="D12" s="17" t="s">
        <v>31</v>
      </c>
      <c r="E12" s="17">
        <v>6</v>
      </c>
      <c r="F12" s="17">
        <v>39</v>
      </c>
      <c r="G12" s="17">
        <v>804</v>
      </c>
      <c r="H12" s="17">
        <v>423</v>
      </c>
      <c r="I12" s="17">
        <v>381</v>
      </c>
      <c r="J12" s="17">
        <v>112</v>
      </c>
      <c r="K12" s="17">
        <v>122</v>
      </c>
      <c r="L12" s="17">
        <v>163</v>
      </c>
      <c r="M12" s="17">
        <v>131</v>
      </c>
      <c r="N12" s="17">
        <v>148</v>
      </c>
      <c r="O12" s="17">
        <v>128</v>
      </c>
      <c r="P12" s="17">
        <v>61</v>
      </c>
      <c r="Q12" s="17">
        <v>5</v>
      </c>
      <c r="R12" s="17">
        <v>56</v>
      </c>
      <c r="S12" s="17">
        <v>13</v>
      </c>
      <c r="T12" s="17">
        <v>7</v>
      </c>
      <c r="U12" s="17">
        <v>6</v>
      </c>
      <c r="V12" s="9">
        <f t="shared" si="5"/>
        <v>13.180327868852459</v>
      </c>
      <c r="W12" s="9">
        <f t="shared" si="6"/>
        <v>20.615384615384617</v>
      </c>
    </row>
    <row r="13" spans="1:23" s="20" customFormat="1" ht="19.5" customHeight="1">
      <c r="A13" s="8">
        <v>21</v>
      </c>
      <c r="B13" s="7"/>
      <c r="C13" s="23">
        <v>6</v>
      </c>
      <c r="D13" s="17" t="s">
        <v>31</v>
      </c>
      <c r="E13" s="17">
        <v>6</v>
      </c>
      <c r="F13" s="17">
        <v>38</v>
      </c>
      <c r="G13" s="17">
        <v>796</v>
      </c>
      <c r="H13" s="17">
        <v>416</v>
      </c>
      <c r="I13" s="17">
        <v>380</v>
      </c>
      <c r="J13" s="17">
        <v>130</v>
      </c>
      <c r="K13" s="17">
        <v>108</v>
      </c>
      <c r="L13" s="17">
        <v>121</v>
      </c>
      <c r="M13" s="17">
        <v>136</v>
      </c>
      <c r="N13" s="17">
        <v>165</v>
      </c>
      <c r="O13" s="17">
        <v>136</v>
      </c>
      <c r="P13" s="17">
        <v>53</v>
      </c>
      <c r="Q13" s="17">
        <v>4</v>
      </c>
      <c r="R13" s="17">
        <v>49</v>
      </c>
      <c r="S13" s="17">
        <v>13</v>
      </c>
      <c r="T13" s="17">
        <v>7</v>
      </c>
      <c r="U13" s="17">
        <v>6</v>
      </c>
      <c r="V13" s="9">
        <f t="shared" si="5"/>
        <v>15.018867924528301</v>
      </c>
      <c r="W13" s="9">
        <f t="shared" si="6"/>
        <v>20.94736842105263</v>
      </c>
    </row>
    <row r="14" spans="1:23" ht="19.5" customHeight="1">
      <c r="A14" s="8">
        <v>22</v>
      </c>
      <c r="B14" s="7"/>
      <c r="C14" s="23">
        <v>6</v>
      </c>
      <c r="D14" s="17" t="s">
        <v>2</v>
      </c>
      <c r="E14" s="17">
        <v>6</v>
      </c>
      <c r="F14" s="17">
        <v>38</v>
      </c>
      <c r="G14" s="21">
        <v>782</v>
      </c>
      <c r="H14" s="21">
        <v>414</v>
      </c>
      <c r="I14" s="21">
        <v>368</v>
      </c>
      <c r="J14" s="21">
        <v>140</v>
      </c>
      <c r="K14" s="21">
        <v>136</v>
      </c>
      <c r="L14" s="21">
        <v>132</v>
      </c>
      <c r="M14" s="21">
        <v>110</v>
      </c>
      <c r="N14" s="21">
        <v>142</v>
      </c>
      <c r="O14" s="21">
        <v>122</v>
      </c>
      <c r="P14" s="22">
        <v>52</v>
      </c>
      <c r="Q14" s="22">
        <v>3</v>
      </c>
      <c r="R14" s="22">
        <v>49</v>
      </c>
      <c r="S14" s="22">
        <v>13</v>
      </c>
      <c r="T14" s="22">
        <v>6</v>
      </c>
      <c r="U14" s="22">
        <v>7</v>
      </c>
      <c r="V14" s="9">
        <f t="shared" si="5"/>
        <v>15.038461538461538</v>
      </c>
      <c r="W14" s="9">
        <f t="shared" si="6"/>
        <v>20.578947368421051</v>
      </c>
    </row>
    <row r="15" spans="1:23" ht="19.5" customHeight="1">
      <c r="A15" s="8">
        <v>23</v>
      </c>
      <c r="B15" s="7"/>
      <c r="C15" s="23">
        <v>6</v>
      </c>
      <c r="D15" s="17" t="s">
        <v>2</v>
      </c>
      <c r="E15" s="17">
        <v>6</v>
      </c>
      <c r="F15" s="17">
        <v>37</v>
      </c>
      <c r="G15" s="21">
        <v>741</v>
      </c>
      <c r="H15" s="21">
        <v>383</v>
      </c>
      <c r="I15" s="21">
        <v>358</v>
      </c>
      <c r="J15" s="21">
        <v>112</v>
      </c>
      <c r="K15" s="21">
        <v>117</v>
      </c>
      <c r="L15" s="21">
        <v>135</v>
      </c>
      <c r="M15" s="21">
        <v>136</v>
      </c>
      <c r="N15" s="21">
        <v>136</v>
      </c>
      <c r="O15" s="21">
        <v>105</v>
      </c>
      <c r="P15" s="22">
        <v>53</v>
      </c>
      <c r="Q15" s="22">
        <v>3</v>
      </c>
      <c r="R15" s="22">
        <v>50</v>
      </c>
      <c r="S15" s="22">
        <v>13</v>
      </c>
      <c r="T15" s="22">
        <v>6</v>
      </c>
      <c r="U15" s="22">
        <v>7</v>
      </c>
      <c r="V15" s="9">
        <f t="shared" si="5"/>
        <v>13.981132075471699</v>
      </c>
      <c r="W15" s="9">
        <f t="shared" si="6"/>
        <v>20.027027027027028</v>
      </c>
    </row>
    <row r="16" spans="1:23" ht="19.5" customHeight="1">
      <c r="A16" s="7">
        <v>24</v>
      </c>
      <c r="B16" s="7"/>
      <c r="C16" s="23">
        <v>6</v>
      </c>
      <c r="D16" s="17" t="s">
        <v>2</v>
      </c>
      <c r="E16" s="17">
        <v>6</v>
      </c>
      <c r="F16" s="17">
        <v>37</v>
      </c>
      <c r="G16" s="21">
        <v>734</v>
      </c>
      <c r="H16" s="21">
        <v>367</v>
      </c>
      <c r="I16" s="21">
        <v>367</v>
      </c>
      <c r="J16" s="21">
        <v>112</v>
      </c>
      <c r="K16" s="21">
        <v>110</v>
      </c>
      <c r="L16" s="21">
        <v>116</v>
      </c>
      <c r="M16" s="21">
        <v>121</v>
      </c>
      <c r="N16" s="21">
        <v>139</v>
      </c>
      <c r="O16" s="21">
        <v>136</v>
      </c>
      <c r="P16" s="22">
        <v>51</v>
      </c>
      <c r="Q16" s="22">
        <v>4</v>
      </c>
      <c r="R16" s="22">
        <v>47</v>
      </c>
      <c r="S16" s="22">
        <v>11</v>
      </c>
      <c r="T16" s="22">
        <v>4</v>
      </c>
      <c r="U16" s="22">
        <v>7</v>
      </c>
      <c r="V16" s="9">
        <f>G16/P16</f>
        <v>14.392156862745098</v>
      </c>
      <c r="W16" s="9">
        <f>G16/F16</f>
        <v>19.837837837837839</v>
      </c>
    </row>
    <row r="17" spans="1:23" ht="19.5" customHeight="1">
      <c r="A17" s="7">
        <v>25</v>
      </c>
      <c r="B17" s="7"/>
      <c r="C17" s="17">
        <v>6</v>
      </c>
      <c r="D17" s="17" t="s">
        <v>2</v>
      </c>
      <c r="E17" s="17">
        <v>6</v>
      </c>
      <c r="F17" s="17">
        <v>36</v>
      </c>
      <c r="G17" s="21">
        <v>709</v>
      </c>
      <c r="H17" s="21">
        <v>352</v>
      </c>
      <c r="I17" s="21">
        <v>357</v>
      </c>
      <c r="J17" s="21">
        <v>121</v>
      </c>
      <c r="K17" s="21">
        <v>124</v>
      </c>
      <c r="L17" s="21">
        <v>115</v>
      </c>
      <c r="M17" s="21">
        <v>111</v>
      </c>
      <c r="N17" s="21">
        <v>116</v>
      </c>
      <c r="O17" s="21">
        <v>122</v>
      </c>
      <c r="P17" s="22">
        <v>51</v>
      </c>
      <c r="Q17" s="22">
        <v>3</v>
      </c>
      <c r="R17" s="22">
        <v>48</v>
      </c>
      <c r="S17" s="22">
        <v>10</v>
      </c>
      <c r="T17" s="22">
        <v>4</v>
      </c>
      <c r="U17" s="22">
        <v>6</v>
      </c>
      <c r="V17" s="9">
        <f>G17/P17</f>
        <v>13.901960784313726</v>
      </c>
      <c r="W17" s="9">
        <f>G17/F17</f>
        <v>19.694444444444443</v>
      </c>
    </row>
    <row r="18" spans="1:23" ht="16.5" customHeight="1">
      <c r="A18" s="11" t="s">
        <v>15</v>
      </c>
    </row>
    <row r="20" spans="1:23" ht="14.25" hidden="1" thickBot="1">
      <c r="A20" s="1" t="s">
        <v>1</v>
      </c>
    </row>
    <row r="21" spans="1:23" hidden="1">
      <c r="A21" s="30" t="s">
        <v>18</v>
      </c>
      <c r="B21" s="28"/>
      <c r="C21" s="28" t="s">
        <v>21</v>
      </c>
      <c r="D21" s="28"/>
      <c r="E21" s="28"/>
      <c r="F21" s="28" t="s">
        <v>11</v>
      </c>
      <c r="G21" s="28" t="s">
        <v>25</v>
      </c>
      <c r="H21" s="28"/>
      <c r="I21" s="28"/>
      <c r="J21" s="28"/>
      <c r="K21" s="28"/>
      <c r="L21" s="28"/>
      <c r="M21" s="28"/>
      <c r="N21" s="28"/>
      <c r="O21" s="28"/>
      <c r="P21" s="28" t="s">
        <v>17</v>
      </c>
      <c r="Q21" s="28"/>
      <c r="R21" s="28"/>
      <c r="S21" s="28" t="s">
        <v>14</v>
      </c>
      <c r="T21" s="28"/>
      <c r="U21" s="28"/>
      <c r="V21" s="29" t="s">
        <v>26</v>
      </c>
      <c r="W21" s="24" t="s">
        <v>27</v>
      </c>
    </row>
    <row r="22" spans="1:23" hidden="1">
      <c r="A22" s="31"/>
      <c r="B22" s="26"/>
      <c r="C22" s="26" t="s">
        <v>16</v>
      </c>
      <c r="D22" s="26" t="s">
        <v>19</v>
      </c>
      <c r="E22" s="26" t="s">
        <v>20</v>
      </c>
      <c r="F22" s="26"/>
      <c r="G22" s="26" t="s">
        <v>10</v>
      </c>
      <c r="H22" s="26"/>
      <c r="I22" s="26"/>
      <c r="J22" s="26" t="s">
        <v>22</v>
      </c>
      <c r="K22" s="26"/>
      <c r="L22" s="26" t="s">
        <v>23</v>
      </c>
      <c r="M22" s="26"/>
      <c r="N22" s="26" t="s">
        <v>24</v>
      </c>
      <c r="O22" s="26"/>
      <c r="P22" s="26" t="s">
        <v>16</v>
      </c>
      <c r="Q22" s="26" t="s">
        <v>12</v>
      </c>
      <c r="R22" s="26" t="s">
        <v>13</v>
      </c>
      <c r="S22" s="26" t="s">
        <v>16</v>
      </c>
      <c r="T22" s="26" t="s">
        <v>12</v>
      </c>
      <c r="U22" s="26" t="s">
        <v>13</v>
      </c>
      <c r="V22" s="26"/>
      <c r="W22" s="25"/>
    </row>
    <row r="23" spans="1:23" hidden="1">
      <c r="A23" s="32"/>
      <c r="B23" s="26"/>
      <c r="C23" s="26"/>
      <c r="D23" s="26"/>
      <c r="E23" s="26"/>
      <c r="F23" s="26"/>
      <c r="G23" s="6" t="s">
        <v>16</v>
      </c>
      <c r="H23" s="6" t="s">
        <v>12</v>
      </c>
      <c r="I23" s="6" t="s">
        <v>13</v>
      </c>
      <c r="J23" s="6" t="s">
        <v>12</v>
      </c>
      <c r="K23" s="6" t="s">
        <v>13</v>
      </c>
      <c r="L23" s="6" t="s">
        <v>12</v>
      </c>
      <c r="M23" s="6" t="s">
        <v>13</v>
      </c>
      <c r="N23" s="6" t="s">
        <v>12</v>
      </c>
      <c r="O23" s="6" t="s">
        <v>13</v>
      </c>
      <c r="P23" s="26"/>
      <c r="Q23" s="26"/>
      <c r="R23" s="26"/>
      <c r="S23" s="26"/>
      <c r="T23" s="26"/>
      <c r="U23" s="26"/>
      <c r="V23" s="26"/>
      <c r="W23" s="25"/>
    </row>
    <row r="24" spans="1:23" hidden="1">
      <c r="A24" s="33">
        <v>13</v>
      </c>
      <c r="B24" s="12" t="s">
        <v>6</v>
      </c>
      <c r="C24" s="17">
        <f t="shared" ref="C24:C43" si="7">SUM(D24:E24)</f>
        <v>3</v>
      </c>
      <c r="D24" s="17" t="s">
        <v>28</v>
      </c>
      <c r="E24" s="17">
        <v>3</v>
      </c>
      <c r="F24" s="17">
        <v>29</v>
      </c>
      <c r="G24" s="17">
        <f t="shared" ref="G24:G43" si="8">SUM(H24:I24)</f>
        <v>747</v>
      </c>
      <c r="H24" s="17">
        <f t="shared" ref="H24:H43" si="9">SUM(J24,L24,N24)</f>
        <v>357</v>
      </c>
      <c r="I24" s="17">
        <f t="shared" ref="I24:I43" si="10">SUM(K24,M24,O24)</f>
        <v>390</v>
      </c>
      <c r="J24" s="17">
        <v>109</v>
      </c>
      <c r="K24" s="17">
        <v>100</v>
      </c>
      <c r="L24" s="17">
        <v>142</v>
      </c>
      <c r="M24" s="17">
        <v>127</v>
      </c>
      <c r="N24" s="17">
        <v>106</v>
      </c>
      <c r="O24" s="17">
        <v>163</v>
      </c>
      <c r="P24" s="17">
        <f t="shared" ref="P24:P43" si="11">SUM(Q24:R24)</f>
        <v>45</v>
      </c>
      <c r="Q24" s="17">
        <v>5</v>
      </c>
      <c r="R24" s="17">
        <v>40</v>
      </c>
      <c r="S24" s="17">
        <f t="shared" ref="S24:S43" si="12">SUM(T24:U24)</f>
        <v>7</v>
      </c>
      <c r="T24" s="17">
        <v>3</v>
      </c>
      <c r="U24" s="17">
        <v>4</v>
      </c>
      <c r="V24" s="9">
        <f t="shared" ref="V24:V43" si="13">G24/P24</f>
        <v>16.600000000000001</v>
      </c>
      <c r="W24" s="9">
        <f t="shared" ref="W24:W43" si="14">G24/F24</f>
        <v>25.758620689655171</v>
      </c>
    </row>
    <row r="25" spans="1:23" hidden="1">
      <c r="A25" s="33"/>
      <c r="B25" s="12" t="s">
        <v>7</v>
      </c>
      <c r="C25" s="17" t="s">
        <v>3</v>
      </c>
      <c r="D25" s="17" t="s">
        <v>3</v>
      </c>
      <c r="E25" s="17" t="s">
        <v>3</v>
      </c>
      <c r="F25" s="17" t="s">
        <v>3</v>
      </c>
      <c r="G25" s="17" t="s">
        <v>3</v>
      </c>
      <c r="H25" s="17" t="s">
        <v>3</v>
      </c>
      <c r="I25" s="17" t="s">
        <v>3</v>
      </c>
      <c r="J25" s="17" t="s">
        <v>3</v>
      </c>
      <c r="K25" s="17" t="s">
        <v>3</v>
      </c>
      <c r="L25" s="17" t="s">
        <v>3</v>
      </c>
      <c r="M25" s="17" t="s">
        <v>3</v>
      </c>
      <c r="N25" s="17" t="s">
        <v>3</v>
      </c>
      <c r="O25" s="17" t="s">
        <v>3</v>
      </c>
      <c r="P25" s="17" t="s">
        <v>3</v>
      </c>
      <c r="Q25" s="17" t="s">
        <v>3</v>
      </c>
      <c r="R25" s="17" t="s">
        <v>3</v>
      </c>
      <c r="S25" s="17" t="s">
        <v>3</v>
      </c>
      <c r="T25" s="17" t="s">
        <v>3</v>
      </c>
      <c r="U25" s="17" t="s">
        <v>3</v>
      </c>
      <c r="V25" s="17" t="s">
        <v>3</v>
      </c>
      <c r="W25" s="17" t="s">
        <v>3</v>
      </c>
    </row>
    <row r="26" spans="1:23" hidden="1">
      <c r="A26" s="33"/>
      <c r="B26" s="12" t="s">
        <v>8</v>
      </c>
      <c r="C26" s="17">
        <f t="shared" si="7"/>
        <v>1</v>
      </c>
      <c r="D26" s="17" t="s">
        <v>4</v>
      </c>
      <c r="E26" s="17">
        <v>1</v>
      </c>
      <c r="F26" s="17">
        <v>3</v>
      </c>
      <c r="G26" s="17">
        <f t="shared" si="8"/>
        <v>42</v>
      </c>
      <c r="H26" s="17">
        <f t="shared" si="9"/>
        <v>24</v>
      </c>
      <c r="I26" s="17">
        <f t="shared" si="10"/>
        <v>18</v>
      </c>
      <c r="J26" s="17">
        <v>10</v>
      </c>
      <c r="K26" s="17">
        <v>6</v>
      </c>
      <c r="L26" s="17">
        <v>7</v>
      </c>
      <c r="M26" s="17">
        <v>4</v>
      </c>
      <c r="N26" s="17">
        <v>7</v>
      </c>
      <c r="O26" s="17">
        <v>8</v>
      </c>
      <c r="P26" s="17">
        <f t="shared" si="11"/>
        <v>4</v>
      </c>
      <c r="Q26" s="17">
        <v>1</v>
      </c>
      <c r="R26" s="17">
        <v>3</v>
      </c>
      <c r="S26" s="17">
        <f t="shared" si="12"/>
        <v>3</v>
      </c>
      <c r="T26" s="17">
        <v>2</v>
      </c>
      <c r="U26" s="17">
        <v>1</v>
      </c>
      <c r="V26" s="9">
        <f t="shared" si="13"/>
        <v>10.5</v>
      </c>
      <c r="W26" s="9">
        <f t="shared" si="14"/>
        <v>14</v>
      </c>
    </row>
    <row r="27" spans="1:23" hidden="1">
      <c r="A27" s="33"/>
      <c r="B27" s="12" t="s">
        <v>9</v>
      </c>
      <c r="C27" s="17">
        <f t="shared" si="7"/>
        <v>1</v>
      </c>
      <c r="D27" s="17" t="s">
        <v>2</v>
      </c>
      <c r="E27" s="17">
        <v>1</v>
      </c>
      <c r="F27" s="17">
        <v>3</v>
      </c>
      <c r="G27" s="17">
        <f t="shared" si="8"/>
        <v>70</v>
      </c>
      <c r="H27" s="17">
        <f t="shared" si="9"/>
        <v>32</v>
      </c>
      <c r="I27" s="17">
        <f t="shared" si="10"/>
        <v>38</v>
      </c>
      <c r="J27" s="17">
        <v>11</v>
      </c>
      <c r="K27" s="17">
        <v>12</v>
      </c>
      <c r="L27" s="17">
        <v>12</v>
      </c>
      <c r="M27" s="17">
        <v>13</v>
      </c>
      <c r="N27" s="17">
        <v>9</v>
      </c>
      <c r="O27" s="17">
        <v>13</v>
      </c>
      <c r="P27" s="17">
        <f t="shared" si="11"/>
        <v>5</v>
      </c>
      <c r="Q27" s="17" t="s">
        <v>2</v>
      </c>
      <c r="R27" s="17">
        <v>5</v>
      </c>
      <c r="S27" s="17">
        <f t="shared" si="12"/>
        <v>1</v>
      </c>
      <c r="T27" s="17">
        <v>1</v>
      </c>
      <c r="U27" s="17" t="s">
        <v>2</v>
      </c>
      <c r="V27" s="9">
        <f t="shared" si="13"/>
        <v>14</v>
      </c>
      <c r="W27" s="9">
        <f t="shared" si="14"/>
        <v>23.333333333333332</v>
      </c>
    </row>
    <row r="28" spans="1:23" hidden="1">
      <c r="A28" s="33">
        <v>14</v>
      </c>
      <c r="B28" s="12" t="s">
        <v>6</v>
      </c>
      <c r="C28" s="17">
        <f t="shared" si="7"/>
        <v>3</v>
      </c>
      <c r="D28" s="17" t="s">
        <v>28</v>
      </c>
      <c r="E28" s="17">
        <v>3</v>
      </c>
      <c r="F28" s="17">
        <v>30</v>
      </c>
      <c r="G28" s="17">
        <f t="shared" si="8"/>
        <v>730</v>
      </c>
      <c r="H28" s="17">
        <f t="shared" si="9"/>
        <v>381</v>
      </c>
      <c r="I28" s="17">
        <f t="shared" si="10"/>
        <v>349</v>
      </c>
      <c r="J28" s="17">
        <v>114</v>
      </c>
      <c r="K28" s="17">
        <v>116</v>
      </c>
      <c r="L28" s="17">
        <v>123</v>
      </c>
      <c r="M28" s="17">
        <v>116</v>
      </c>
      <c r="N28" s="17">
        <v>144</v>
      </c>
      <c r="O28" s="17">
        <v>117</v>
      </c>
      <c r="P28" s="17">
        <f t="shared" si="11"/>
        <v>46</v>
      </c>
      <c r="Q28" s="17">
        <v>5</v>
      </c>
      <c r="R28" s="17">
        <v>41</v>
      </c>
      <c r="S28" s="17">
        <f t="shared" si="12"/>
        <v>10</v>
      </c>
      <c r="T28" s="17">
        <v>4</v>
      </c>
      <c r="U28" s="17">
        <v>6</v>
      </c>
      <c r="V28" s="9">
        <f t="shared" si="13"/>
        <v>15.869565217391305</v>
      </c>
      <c r="W28" s="9">
        <f t="shared" si="14"/>
        <v>24.333333333333332</v>
      </c>
    </row>
    <row r="29" spans="1:23" hidden="1">
      <c r="A29" s="33"/>
      <c r="B29" s="12" t="s">
        <v>7</v>
      </c>
      <c r="C29" s="17" t="s">
        <v>3</v>
      </c>
      <c r="D29" s="17" t="s">
        <v>3</v>
      </c>
      <c r="E29" s="17" t="s">
        <v>3</v>
      </c>
      <c r="F29" s="17" t="s">
        <v>3</v>
      </c>
      <c r="G29" s="17" t="s">
        <v>3</v>
      </c>
      <c r="H29" s="17" t="s">
        <v>3</v>
      </c>
      <c r="I29" s="17" t="s">
        <v>3</v>
      </c>
      <c r="J29" s="17" t="s">
        <v>3</v>
      </c>
      <c r="K29" s="17" t="s">
        <v>3</v>
      </c>
      <c r="L29" s="17" t="s">
        <v>3</v>
      </c>
      <c r="M29" s="17" t="s">
        <v>3</v>
      </c>
      <c r="N29" s="17" t="s">
        <v>3</v>
      </c>
      <c r="O29" s="17" t="s">
        <v>3</v>
      </c>
      <c r="P29" s="17" t="s">
        <v>3</v>
      </c>
      <c r="Q29" s="17" t="s">
        <v>3</v>
      </c>
      <c r="R29" s="17" t="s">
        <v>3</v>
      </c>
      <c r="S29" s="17" t="s">
        <v>3</v>
      </c>
      <c r="T29" s="17" t="s">
        <v>3</v>
      </c>
      <c r="U29" s="17" t="s">
        <v>3</v>
      </c>
      <c r="V29" s="17" t="s">
        <v>3</v>
      </c>
      <c r="W29" s="17" t="s">
        <v>3</v>
      </c>
    </row>
    <row r="30" spans="1:23" hidden="1">
      <c r="A30" s="33"/>
      <c r="B30" s="12" t="s">
        <v>8</v>
      </c>
      <c r="C30" s="17">
        <f t="shared" si="7"/>
        <v>1</v>
      </c>
      <c r="D30" s="17" t="s">
        <v>4</v>
      </c>
      <c r="E30" s="17">
        <v>1</v>
      </c>
      <c r="F30" s="17">
        <v>3</v>
      </c>
      <c r="G30" s="17">
        <f t="shared" si="8"/>
        <v>43</v>
      </c>
      <c r="H30" s="17">
        <f t="shared" si="9"/>
        <v>24</v>
      </c>
      <c r="I30" s="17">
        <f t="shared" si="10"/>
        <v>19</v>
      </c>
      <c r="J30" s="17">
        <v>8</v>
      </c>
      <c r="K30" s="17">
        <v>6</v>
      </c>
      <c r="L30" s="17">
        <v>10</v>
      </c>
      <c r="M30" s="17">
        <v>7</v>
      </c>
      <c r="N30" s="17">
        <v>6</v>
      </c>
      <c r="O30" s="17">
        <v>6</v>
      </c>
      <c r="P30" s="17">
        <f t="shared" si="11"/>
        <v>4</v>
      </c>
      <c r="Q30" s="17">
        <v>1</v>
      </c>
      <c r="R30" s="17">
        <v>3</v>
      </c>
      <c r="S30" s="17">
        <f t="shared" si="12"/>
        <v>1</v>
      </c>
      <c r="T30" s="17" t="s">
        <v>4</v>
      </c>
      <c r="U30" s="17">
        <v>1</v>
      </c>
      <c r="V30" s="9">
        <f t="shared" si="13"/>
        <v>10.75</v>
      </c>
      <c r="W30" s="9">
        <f t="shared" si="14"/>
        <v>14.333333333333334</v>
      </c>
    </row>
    <row r="31" spans="1:23" hidden="1">
      <c r="A31" s="33"/>
      <c r="B31" s="12" t="s">
        <v>9</v>
      </c>
      <c r="C31" s="17">
        <f t="shared" si="7"/>
        <v>1</v>
      </c>
      <c r="D31" s="17" t="s">
        <v>2</v>
      </c>
      <c r="E31" s="17">
        <v>1</v>
      </c>
      <c r="F31" s="17">
        <v>3</v>
      </c>
      <c r="G31" s="17">
        <f t="shared" si="8"/>
        <v>69</v>
      </c>
      <c r="H31" s="17">
        <f t="shared" si="9"/>
        <v>37</v>
      </c>
      <c r="I31" s="17">
        <f t="shared" si="10"/>
        <v>32</v>
      </c>
      <c r="J31" s="17">
        <v>14</v>
      </c>
      <c r="K31" s="17">
        <v>5</v>
      </c>
      <c r="L31" s="17">
        <v>12</v>
      </c>
      <c r="M31" s="17">
        <v>12</v>
      </c>
      <c r="N31" s="17">
        <v>11</v>
      </c>
      <c r="O31" s="17">
        <v>15</v>
      </c>
      <c r="P31" s="17">
        <f t="shared" si="11"/>
        <v>6</v>
      </c>
      <c r="Q31" s="17" t="s">
        <v>2</v>
      </c>
      <c r="R31" s="17">
        <v>6</v>
      </c>
      <c r="S31" s="17">
        <f t="shared" si="12"/>
        <v>1</v>
      </c>
      <c r="T31" s="17">
        <v>1</v>
      </c>
      <c r="U31" s="17" t="s">
        <v>2</v>
      </c>
      <c r="V31" s="9">
        <f t="shared" si="13"/>
        <v>11.5</v>
      </c>
      <c r="W31" s="9">
        <f t="shared" si="14"/>
        <v>23</v>
      </c>
    </row>
    <row r="32" spans="1:23" hidden="1">
      <c r="A32" s="33">
        <v>15</v>
      </c>
      <c r="B32" s="12" t="s">
        <v>6</v>
      </c>
      <c r="C32" s="17">
        <f t="shared" si="7"/>
        <v>3</v>
      </c>
      <c r="D32" s="17" t="s">
        <v>28</v>
      </c>
      <c r="E32" s="17">
        <v>3</v>
      </c>
      <c r="F32" s="17">
        <v>30</v>
      </c>
      <c r="G32" s="17">
        <f t="shared" si="8"/>
        <v>681</v>
      </c>
      <c r="H32" s="17">
        <f t="shared" si="9"/>
        <v>332</v>
      </c>
      <c r="I32" s="17">
        <f t="shared" si="10"/>
        <v>349</v>
      </c>
      <c r="J32" s="17">
        <v>86</v>
      </c>
      <c r="K32" s="17">
        <v>105</v>
      </c>
      <c r="L32" s="17">
        <v>123</v>
      </c>
      <c r="M32" s="17">
        <v>127</v>
      </c>
      <c r="N32" s="17">
        <v>123</v>
      </c>
      <c r="O32" s="17">
        <v>117</v>
      </c>
      <c r="P32" s="17">
        <f t="shared" si="11"/>
        <v>44</v>
      </c>
      <c r="Q32" s="17">
        <v>3</v>
      </c>
      <c r="R32" s="17">
        <v>41</v>
      </c>
      <c r="S32" s="17">
        <f t="shared" si="12"/>
        <v>10</v>
      </c>
      <c r="T32" s="17">
        <v>4</v>
      </c>
      <c r="U32" s="17">
        <v>6</v>
      </c>
      <c r="V32" s="9">
        <f t="shared" si="13"/>
        <v>15.477272727272727</v>
      </c>
      <c r="W32" s="9">
        <f t="shared" si="14"/>
        <v>22.7</v>
      </c>
    </row>
    <row r="33" spans="1:23" hidden="1">
      <c r="A33" s="33"/>
      <c r="B33" s="12" t="s">
        <v>7</v>
      </c>
      <c r="C33" s="17">
        <f t="shared" si="7"/>
        <v>1</v>
      </c>
      <c r="D33" s="17" t="s">
        <v>3</v>
      </c>
      <c r="E33" s="17">
        <v>1</v>
      </c>
      <c r="F33" s="17">
        <v>3</v>
      </c>
      <c r="G33" s="17">
        <f t="shared" si="8"/>
        <v>35</v>
      </c>
      <c r="H33" s="17">
        <f t="shared" si="9"/>
        <v>21</v>
      </c>
      <c r="I33" s="17">
        <f t="shared" si="10"/>
        <v>14</v>
      </c>
      <c r="J33" s="17">
        <v>10</v>
      </c>
      <c r="K33" s="17">
        <v>8</v>
      </c>
      <c r="L33" s="17">
        <v>9</v>
      </c>
      <c r="M33" s="17">
        <v>3</v>
      </c>
      <c r="N33" s="17">
        <v>2</v>
      </c>
      <c r="O33" s="17">
        <v>3</v>
      </c>
      <c r="P33" s="17">
        <f t="shared" si="11"/>
        <v>6</v>
      </c>
      <c r="Q33" s="17">
        <v>1</v>
      </c>
      <c r="R33" s="17">
        <v>5</v>
      </c>
      <c r="S33" s="17">
        <f t="shared" si="12"/>
        <v>1</v>
      </c>
      <c r="T33" s="17">
        <v>1</v>
      </c>
      <c r="U33" s="17" t="s">
        <v>3</v>
      </c>
      <c r="V33" s="9">
        <f t="shared" si="13"/>
        <v>5.833333333333333</v>
      </c>
      <c r="W33" s="9">
        <f t="shared" si="14"/>
        <v>11.666666666666666</v>
      </c>
    </row>
    <row r="34" spans="1:23" hidden="1">
      <c r="A34" s="33"/>
      <c r="B34" s="12" t="s">
        <v>8</v>
      </c>
      <c r="C34" s="17">
        <f t="shared" si="7"/>
        <v>1</v>
      </c>
      <c r="D34" s="17" t="s">
        <v>4</v>
      </c>
      <c r="E34" s="17">
        <v>1</v>
      </c>
      <c r="F34" s="17">
        <v>3</v>
      </c>
      <c r="G34" s="17">
        <f t="shared" si="8"/>
        <v>36</v>
      </c>
      <c r="H34" s="17">
        <f t="shared" si="9"/>
        <v>24</v>
      </c>
      <c r="I34" s="17">
        <f t="shared" si="10"/>
        <v>12</v>
      </c>
      <c r="J34" s="17">
        <v>5</v>
      </c>
      <c r="K34" s="17">
        <v>2</v>
      </c>
      <c r="L34" s="17">
        <v>8</v>
      </c>
      <c r="M34" s="17">
        <v>3</v>
      </c>
      <c r="N34" s="17">
        <v>11</v>
      </c>
      <c r="O34" s="17">
        <v>7</v>
      </c>
      <c r="P34" s="17">
        <f t="shared" si="11"/>
        <v>4</v>
      </c>
      <c r="Q34" s="17">
        <v>1</v>
      </c>
      <c r="R34" s="17">
        <v>3</v>
      </c>
      <c r="S34" s="17">
        <f t="shared" si="12"/>
        <v>1</v>
      </c>
      <c r="T34" s="17" t="s">
        <v>4</v>
      </c>
      <c r="U34" s="17">
        <v>1</v>
      </c>
      <c r="V34" s="9">
        <f t="shared" si="13"/>
        <v>9</v>
      </c>
      <c r="W34" s="9">
        <f t="shared" si="14"/>
        <v>12</v>
      </c>
    </row>
    <row r="35" spans="1:23" hidden="1">
      <c r="A35" s="33"/>
      <c r="B35" s="12" t="s">
        <v>9</v>
      </c>
      <c r="C35" s="17">
        <f t="shared" si="7"/>
        <v>1</v>
      </c>
      <c r="D35" s="17" t="s">
        <v>2</v>
      </c>
      <c r="E35" s="17">
        <v>1</v>
      </c>
      <c r="F35" s="17">
        <v>3</v>
      </c>
      <c r="G35" s="17">
        <f t="shared" si="8"/>
        <v>63</v>
      </c>
      <c r="H35" s="17">
        <f t="shared" si="9"/>
        <v>34</v>
      </c>
      <c r="I35" s="17">
        <f t="shared" si="10"/>
        <v>29</v>
      </c>
      <c r="J35" s="17">
        <v>8</v>
      </c>
      <c r="K35" s="17">
        <v>11</v>
      </c>
      <c r="L35" s="17">
        <v>14</v>
      </c>
      <c r="M35" s="17">
        <v>5</v>
      </c>
      <c r="N35" s="17">
        <v>12</v>
      </c>
      <c r="O35" s="17">
        <v>13</v>
      </c>
      <c r="P35" s="17">
        <f t="shared" si="11"/>
        <v>5</v>
      </c>
      <c r="Q35" s="17" t="s">
        <v>2</v>
      </c>
      <c r="R35" s="17">
        <v>5</v>
      </c>
      <c r="S35" s="17">
        <f t="shared" si="12"/>
        <v>1</v>
      </c>
      <c r="T35" s="17">
        <v>1</v>
      </c>
      <c r="U35" s="17" t="s">
        <v>2</v>
      </c>
      <c r="V35" s="9">
        <f t="shared" si="13"/>
        <v>12.6</v>
      </c>
      <c r="W35" s="9">
        <f t="shared" si="14"/>
        <v>21</v>
      </c>
    </row>
    <row r="36" spans="1:23" hidden="1">
      <c r="A36" s="33">
        <v>16</v>
      </c>
      <c r="B36" s="12" t="s">
        <v>6</v>
      </c>
      <c r="C36" s="17">
        <f>SUM(D36:E36)</f>
        <v>3</v>
      </c>
      <c r="D36" s="17" t="s">
        <v>28</v>
      </c>
      <c r="E36" s="17">
        <v>3</v>
      </c>
      <c r="F36" s="17">
        <v>29</v>
      </c>
      <c r="G36" s="17">
        <f>SUM(H36:I36)</f>
        <v>639</v>
      </c>
      <c r="H36" s="17">
        <f t="shared" ref="H36:I39" si="15">SUM(J36,L36,N36)</f>
        <v>322</v>
      </c>
      <c r="I36" s="17">
        <f t="shared" si="15"/>
        <v>317</v>
      </c>
      <c r="J36" s="17">
        <v>85</v>
      </c>
      <c r="K36" s="17">
        <v>74</v>
      </c>
      <c r="L36" s="17">
        <v>105</v>
      </c>
      <c r="M36" s="17">
        <v>122</v>
      </c>
      <c r="N36" s="17">
        <v>132</v>
      </c>
      <c r="O36" s="17">
        <v>121</v>
      </c>
      <c r="P36" s="17">
        <f>SUM(Q36:R36)</f>
        <v>43</v>
      </c>
      <c r="Q36" s="17">
        <v>3</v>
      </c>
      <c r="R36" s="17">
        <v>40</v>
      </c>
      <c r="S36" s="17">
        <f>SUM(T36:U36)</f>
        <v>10</v>
      </c>
      <c r="T36" s="17">
        <v>4</v>
      </c>
      <c r="U36" s="17">
        <v>6</v>
      </c>
      <c r="V36" s="9">
        <f>G36/P36</f>
        <v>14.86046511627907</v>
      </c>
      <c r="W36" s="9">
        <f>G36/F36</f>
        <v>22.03448275862069</v>
      </c>
    </row>
    <row r="37" spans="1:23" hidden="1">
      <c r="A37" s="33"/>
      <c r="B37" s="12" t="s">
        <v>7</v>
      </c>
      <c r="C37" s="17">
        <f>SUM(D37:E37)</f>
        <v>1</v>
      </c>
      <c r="D37" s="17" t="s">
        <v>3</v>
      </c>
      <c r="E37" s="17">
        <v>1</v>
      </c>
      <c r="F37" s="17">
        <v>4</v>
      </c>
      <c r="G37" s="17">
        <f>SUM(H37:I37)</f>
        <v>65</v>
      </c>
      <c r="H37" s="17">
        <f t="shared" si="15"/>
        <v>42</v>
      </c>
      <c r="I37" s="17">
        <f t="shared" si="15"/>
        <v>23</v>
      </c>
      <c r="J37" s="17">
        <v>19</v>
      </c>
      <c r="K37" s="17">
        <v>8</v>
      </c>
      <c r="L37" s="17">
        <v>13</v>
      </c>
      <c r="M37" s="17">
        <v>12</v>
      </c>
      <c r="N37" s="17">
        <v>10</v>
      </c>
      <c r="O37" s="17">
        <v>3</v>
      </c>
      <c r="P37" s="17">
        <f>SUM(Q37:R37)</f>
        <v>8</v>
      </c>
      <c r="Q37" s="17">
        <v>1</v>
      </c>
      <c r="R37" s="17">
        <v>7</v>
      </c>
      <c r="S37" s="17">
        <f>SUM(T37:U37)</f>
        <v>1</v>
      </c>
      <c r="T37" s="17">
        <v>1</v>
      </c>
      <c r="U37" s="17" t="s">
        <v>3</v>
      </c>
      <c r="V37" s="9">
        <f>G37/P37</f>
        <v>8.125</v>
      </c>
      <c r="W37" s="9">
        <f>G37/F37</f>
        <v>16.25</v>
      </c>
    </row>
    <row r="38" spans="1:23" hidden="1">
      <c r="A38" s="33"/>
      <c r="B38" s="12" t="s">
        <v>8</v>
      </c>
      <c r="C38" s="17">
        <f>SUM(D38:E38)</f>
        <v>1</v>
      </c>
      <c r="D38" s="17" t="s">
        <v>4</v>
      </c>
      <c r="E38" s="17">
        <v>1</v>
      </c>
      <c r="F38" s="17">
        <v>3</v>
      </c>
      <c r="G38" s="17">
        <f>SUM(H38:I38)</f>
        <v>29</v>
      </c>
      <c r="H38" s="17">
        <f t="shared" si="15"/>
        <v>21</v>
      </c>
      <c r="I38" s="17">
        <f t="shared" si="15"/>
        <v>8</v>
      </c>
      <c r="J38" s="17">
        <v>7</v>
      </c>
      <c r="K38" s="17">
        <v>2</v>
      </c>
      <c r="L38" s="17">
        <v>6</v>
      </c>
      <c r="M38" s="17">
        <v>3</v>
      </c>
      <c r="N38" s="17">
        <v>8</v>
      </c>
      <c r="O38" s="17">
        <v>3</v>
      </c>
      <c r="P38" s="17">
        <f>SUM(Q38:R38)</f>
        <v>4</v>
      </c>
      <c r="Q38" s="17">
        <v>1</v>
      </c>
      <c r="R38" s="17">
        <v>3</v>
      </c>
      <c r="S38" s="17">
        <f>SUM(T38:U38)</f>
        <v>1</v>
      </c>
      <c r="T38" s="17" t="s">
        <v>4</v>
      </c>
      <c r="U38" s="17">
        <v>1</v>
      </c>
      <c r="V38" s="9">
        <f>G38/P38</f>
        <v>7.25</v>
      </c>
      <c r="W38" s="9">
        <f>G38/F38</f>
        <v>9.6666666666666661</v>
      </c>
    </row>
    <row r="39" spans="1:23" hidden="1">
      <c r="A39" s="33"/>
      <c r="B39" s="12" t="s">
        <v>9</v>
      </c>
      <c r="C39" s="17">
        <f>SUM(D39:E39)</f>
        <v>1</v>
      </c>
      <c r="D39" s="17" t="s">
        <v>2</v>
      </c>
      <c r="E39" s="17">
        <v>1</v>
      </c>
      <c r="F39" s="17">
        <v>3</v>
      </c>
      <c r="G39" s="17">
        <f>SUM(H39:I39)</f>
        <v>64</v>
      </c>
      <c r="H39" s="17">
        <f t="shared" si="15"/>
        <v>34</v>
      </c>
      <c r="I39" s="17">
        <f t="shared" si="15"/>
        <v>30</v>
      </c>
      <c r="J39" s="17">
        <v>13</v>
      </c>
      <c r="K39" s="17">
        <v>10</v>
      </c>
      <c r="L39" s="17">
        <v>7</v>
      </c>
      <c r="M39" s="17">
        <v>14</v>
      </c>
      <c r="N39" s="17">
        <v>14</v>
      </c>
      <c r="O39" s="17">
        <v>6</v>
      </c>
      <c r="P39" s="17">
        <f>SUM(Q39:R39)</f>
        <v>6</v>
      </c>
      <c r="Q39" s="17" t="s">
        <v>2</v>
      </c>
      <c r="R39" s="17">
        <v>6</v>
      </c>
      <c r="S39" s="17">
        <f>SUM(T39:U39)</f>
        <v>1</v>
      </c>
      <c r="T39" s="17">
        <v>1</v>
      </c>
      <c r="U39" s="17" t="s">
        <v>2</v>
      </c>
      <c r="V39" s="9">
        <f>G39/P39</f>
        <v>10.666666666666666</v>
      </c>
      <c r="W39" s="9">
        <f>G39/F39</f>
        <v>21.333333333333332</v>
      </c>
    </row>
    <row r="40" spans="1:23" hidden="1">
      <c r="A40" s="33">
        <v>17</v>
      </c>
      <c r="B40" s="12" t="s">
        <v>6</v>
      </c>
      <c r="C40" s="17">
        <f t="shared" si="7"/>
        <v>0</v>
      </c>
      <c r="D40" s="17"/>
      <c r="E40" s="17"/>
      <c r="F40" s="17"/>
      <c r="G40" s="17">
        <f t="shared" si="8"/>
        <v>0</v>
      </c>
      <c r="H40" s="17">
        <f t="shared" si="9"/>
        <v>0</v>
      </c>
      <c r="I40" s="17">
        <f t="shared" si="10"/>
        <v>0</v>
      </c>
      <c r="J40" s="17"/>
      <c r="K40" s="17"/>
      <c r="L40" s="17"/>
      <c r="M40" s="17"/>
      <c r="N40" s="17"/>
      <c r="O40" s="17"/>
      <c r="P40" s="17">
        <f t="shared" si="11"/>
        <v>0</v>
      </c>
      <c r="Q40" s="17"/>
      <c r="R40" s="17"/>
      <c r="S40" s="17">
        <f t="shared" si="12"/>
        <v>0</v>
      </c>
      <c r="T40" s="17"/>
      <c r="U40" s="17"/>
      <c r="V40" s="9" t="e">
        <f t="shared" si="13"/>
        <v>#DIV/0!</v>
      </c>
      <c r="W40" s="9" t="e">
        <f t="shared" si="14"/>
        <v>#DIV/0!</v>
      </c>
    </row>
    <row r="41" spans="1:23" hidden="1">
      <c r="A41" s="33"/>
      <c r="B41" s="12" t="s">
        <v>7</v>
      </c>
      <c r="C41" s="17">
        <v>6</v>
      </c>
      <c r="D41" s="17" t="s">
        <v>30</v>
      </c>
      <c r="E41" s="17">
        <v>6</v>
      </c>
      <c r="F41" s="17">
        <v>40</v>
      </c>
      <c r="G41" s="17">
        <v>829</v>
      </c>
      <c r="H41" s="17">
        <v>432</v>
      </c>
      <c r="I41" s="17">
        <v>397</v>
      </c>
      <c r="J41" s="17">
        <v>161</v>
      </c>
      <c r="K41" s="17">
        <v>135</v>
      </c>
      <c r="L41" s="17">
        <v>139</v>
      </c>
      <c r="M41" s="17">
        <v>104</v>
      </c>
      <c r="N41" s="17">
        <v>132</v>
      </c>
      <c r="O41" s="17">
        <v>158</v>
      </c>
      <c r="P41" s="17">
        <v>61</v>
      </c>
      <c r="Q41" s="17">
        <v>5</v>
      </c>
      <c r="R41" s="17">
        <v>56</v>
      </c>
      <c r="S41" s="17">
        <v>12</v>
      </c>
      <c r="T41" s="17">
        <v>6</v>
      </c>
      <c r="U41" s="17">
        <v>6</v>
      </c>
      <c r="V41" s="9">
        <v>13.590163934426229</v>
      </c>
      <c r="W41" s="9">
        <v>20.725000000000001</v>
      </c>
    </row>
    <row r="42" spans="1:23" hidden="1">
      <c r="A42" s="33"/>
      <c r="B42" s="12" t="s">
        <v>8</v>
      </c>
      <c r="C42" s="17">
        <f t="shared" si="7"/>
        <v>0</v>
      </c>
      <c r="D42" s="17"/>
      <c r="E42" s="17"/>
      <c r="F42" s="17"/>
      <c r="G42" s="17">
        <f t="shared" si="8"/>
        <v>0</v>
      </c>
      <c r="H42" s="17">
        <f t="shared" si="9"/>
        <v>0</v>
      </c>
      <c r="I42" s="17">
        <f t="shared" si="10"/>
        <v>0</v>
      </c>
      <c r="J42" s="17"/>
      <c r="K42" s="17"/>
      <c r="L42" s="17"/>
      <c r="M42" s="17"/>
      <c r="N42" s="17"/>
      <c r="O42" s="17"/>
      <c r="P42" s="17">
        <f t="shared" si="11"/>
        <v>0</v>
      </c>
      <c r="Q42" s="17"/>
      <c r="R42" s="17"/>
      <c r="S42" s="17">
        <f t="shared" si="12"/>
        <v>0</v>
      </c>
      <c r="T42" s="17"/>
      <c r="U42" s="17"/>
      <c r="V42" s="9" t="e">
        <f t="shared" si="13"/>
        <v>#DIV/0!</v>
      </c>
      <c r="W42" s="9" t="e">
        <f t="shared" si="14"/>
        <v>#DIV/0!</v>
      </c>
    </row>
    <row r="43" spans="1:23" ht="14.25" hidden="1" thickBot="1">
      <c r="A43" s="34"/>
      <c r="B43" s="13" t="s">
        <v>9</v>
      </c>
      <c r="C43" s="18">
        <f t="shared" si="7"/>
        <v>0</v>
      </c>
      <c r="D43" s="18"/>
      <c r="E43" s="18"/>
      <c r="F43" s="18"/>
      <c r="G43" s="18">
        <f t="shared" si="8"/>
        <v>0</v>
      </c>
      <c r="H43" s="18">
        <f t="shared" si="9"/>
        <v>0</v>
      </c>
      <c r="I43" s="18">
        <f t="shared" si="10"/>
        <v>0</v>
      </c>
      <c r="J43" s="18"/>
      <c r="K43" s="18"/>
      <c r="L43" s="18"/>
      <c r="M43" s="18"/>
      <c r="N43" s="18"/>
      <c r="O43" s="18"/>
      <c r="P43" s="18">
        <f t="shared" si="11"/>
        <v>0</v>
      </c>
      <c r="Q43" s="18"/>
      <c r="R43" s="18"/>
      <c r="S43" s="18">
        <f t="shared" si="12"/>
        <v>0</v>
      </c>
      <c r="T43" s="18"/>
      <c r="U43" s="18"/>
      <c r="V43" s="10" t="e">
        <f t="shared" si="13"/>
        <v>#DIV/0!</v>
      </c>
      <c r="W43" s="10" t="e">
        <f t="shared" si="14"/>
        <v>#DIV/0!</v>
      </c>
    </row>
    <row r="44" spans="1:23">
      <c r="A44" s="3"/>
      <c r="B44" s="11" t="s">
        <v>15</v>
      </c>
    </row>
  </sheetData>
  <mergeCells count="48">
    <mergeCell ref="W21:W23"/>
    <mergeCell ref="S21:U21"/>
    <mergeCell ref="S22:S23"/>
    <mergeCell ref="T22:T23"/>
    <mergeCell ref="U22:U23"/>
    <mergeCell ref="V21:V23"/>
    <mergeCell ref="G22:I22"/>
    <mergeCell ref="J22:K22"/>
    <mergeCell ref="L22:M22"/>
    <mergeCell ref="N22:O22"/>
    <mergeCell ref="G21:O21"/>
    <mergeCell ref="P22:P23"/>
    <mergeCell ref="P21:R21"/>
    <mergeCell ref="Q22:Q23"/>
    <mergeCell ref="R22:R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21:A23"/>
    <mergeCell ref="B21:B23"/>
    <mergeCell ref="C22:C23"/>
    <mergeCell ref="D22:D23"/>
    <mergeCell ref="E22:E23"/>
    <mergeCell ref="C21:E21"/>
    <mergeCell ref="F21:F2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2013-06-18T07:21:32Z</cp:lastPrinted>
  <dcterms:created xsi:type="dcterms:W3CDTF">1997-01-08T22:48:59Z</dcterms:created>
  <dcterms:modified xsi:type="dcterms:W3CDTF">2023-03-22T02:00:52Z</dcterms:modified>
</cp:coreProperties>
</file>