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921DDA8D-DBDE-423E-BB19-6523FA40D2CA}" xr6:coauthVersionLast="36" xr6:coauthVersionMax="36" xr10:uidLastSave="{00000000-0000-0000-0000-000000000000}"/>
  <bookViews>
    <workbookView xWindow="0" yWindow="0" windowWidth="28800" windowHeight="12285"/>
  </bookViews>
  <sheets>
    <sheet name="23-2" sheetId="1" r:id="rId1"/>
  </sheets>
  <calcPr calcId="191029"/>
</workbook>
</file>

<file path=xl/calcChain.xml><?xml version="1.0" encoding="utf-8"?>
<calcChain xmlns="http://schemas.openxmlformats.org/spreadsheetml/2006/main">
  <c r="C4" i="1" l="1"/>
  <c r="B4" i="1" s="1"/>
  <c r="C5" i="1"/>
  <c r="B5" i="1" s="1"/>
  <c r="D6" i="1"/>
  <c r="C6" i="1" s="1"/>
  <c r="B6" i="1" s="1"/>
  <c r="E6" i="1"/>
  <c r="F6" i="1"/>
  <c r="G6" i="1"/>
  <c r="H6" i="1"/>
  <c r="D7" i="1"/>
  <c r="C7" i="1"/>
  <c r="B7" i="1"/>
  <c r="E7" i="1"/>
  <c r="F7" i="1"/>
  <c r="G7" i="1"/>
  <c r="H7" i="1"/>
  <c r="D8" i="1"/>
  <c r="E8" i="1"/>
  <c r="F8" i="1"/>
  <c r="C8" i="1" s="1"/>
  <c r="B8" i="1" s="1"/>
  <c r="G8" i="1"/>
  <c r="H8" i="1"/>
  <c r="D9" i="1"/>
  <c r="E9" i="1"/>
  <c r="F9" i="1"/>
  <c r="C9" i="1" s="1"/>
  <c r="B9" i="1" s="1"/>
  <c r="G9" i="1"/>
  <c r="H9" i="1"/>
  <c r="D10" i="1"/>
  <c r="C10" i="1" s="1"/>
  <c r="B10" i="1" s="1"/>
  <c r="E10" i="1"/>
  <c r="F10" i="1"/>
  <c r="G10" i="1"/>
  <c r="H10" i="1"/>
  <c r="D11" i="1"/>
  <c r="C11" i="1" s="1"/>
  <c r="B11" i="1" s="1"/>
  <c r="E11" i="1"/>
  <c r="F11" i="1"/>
  <c r="G11" i="1"/>
  <c r="H11" i="1"/>
  <c r="D12" i="1"/>
  <c r="E12" i="1"/>
  <c r="F12" i="1"/>
  <c r="C12" i="1" s="1"/>
  <c r="B12" i="1" s="1"/>
  <c r="G12" i="1"/>
  <c r="H12" i="1"/>
  <c r="C13" i="1"/>
  <c r="B13" i="1"/>
  <c r="C14" i="1"/>
  <c r="B14" i="1" s="1"/>
  <c r="C15" i="1"/>
  <c r="B15" i="1"/>
  <c r="C24" i="1"/>
  <c r="B24" i="1" s="1"/>
  <c r="C25" i="1"/>
  <c r="B25" i="1"/>
  <c r="C26" i="1"/>
  <c r="B26" i="1" s="1"/>
  <c r="C27" i="1"/>
  <c r="B27" i="1"/>
  <c r="C28" i="1"/>
  <c r="B28" i="1" s="1"/>
  <c r="C29" i="1"/>
  <c r="B29" i="1"/>
  <c r="C30" i="1"/>
  <c r="B30" i="1" s="1"/>
  <c r="C40" i="1"/>
  <c r="B40" i="1" s="1"/>
  <c r="C41" i="1"/>
  <c r="B41" i="1"/>
  <c r="C42" i="1"/>
  <c r="B42" i="1"/>
  <c r="C43" i="1"/>
  <c r="B43" i="1"/>
  <c r="C44" i="1"/>
  <c r="B44" i="1"/>
  <c r="C45" i="1"/>
  <c r="B45" i="1"/>
  <c r="C46" i="1"/>
  <c r="B46" i="1"/>
  <c r="C47" i="1"/>
  <c r="B47" i="1"/>
  <c r="C48" i="1"/>
  <c r="B48" i="1"/>
  <c r="C49" i="1"/>
  <c r="B49" i="1"/>
  <c r="C50" i="1"/>
  <c r="B50" i="1"/>
  <c r="C56" i="1"/>
  <c r="B56" i="1" s="1"/>
  <c r="C57" i="1"/>
  <c r="B57" i="1"/>
  <c r="C58" i="1"/>
  <c r="B58" i="1" s="1"/>
  <c r="C59" i="1"/>
  <c r="B59" i="1"/>
  <c r="C60" i="1"/>
  <c r="B60" i="1" s="1"/>
  <c r="C61" i="1"/>
  <c r="B61" i="1" s="1"/>
  <c r="C62" i="1"/>
  <c r="B62" i="1"/>
  <c r="C63" i="1"/>
  <c r="B63" i="1"/>
  <c r="C64" i="1"/>
  <c r="B64" i="1"/>
  <c r="C65" i="1"/>
  <c r="B65" i="1"/>
  <c r="C66" i="1"/>
  <c r="B66" i="1"/>
</calcChain>
</file>

<file path=xl/sharedStrings.xml><?xml version="1.0" encoding="utf-8"?>
<sst xmlns="http://schemas.openxmlformats.org/spreadsheetml/2006/main" count="62" uniqueCount="24">
  <si>
    <t xml:space="preserve">  　※平成２２年組織再編により佐久警察署に統合</t>
    <phoneticPr fontId="3"/>
  </si>
  <si>
    <t>資料：佐久警察署（H21以前：旧望月警察署）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モチヅキ</t>
    </rPh>
    <rPh sb="18" eb="21">
      <t>ケイサツショ</t>
    </rPh>
    <phoneticPr fontId="3"/>
  </si>
  <si>
    <t>平成13年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</si>
  <si>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</si>
  <si>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その他</t>
    <rPh sb="2" eb="3">
      <t>タ</t>
    </rPh>
    <phoneticPr fontId="3"/>
  </si>
  <si>
    <t>盗犯</t>
    <rPh sb="0" eb="2">
      <t>トウハン</t>
    </rPh>
    <phoneticPr fontId="3"/>
  </si>
  <si>
    <t>粗暴犯</t>
    <rPh sb="0" eb="2">
      <t>ソボウ</t>
    </rPh>
    <rPh sb="2" eb="3">
      <t>ハン</t>
    </rPh>
    <phoneticPr fontId="3"/>
  </si>
  <si>
    <t>凶悪犯</t>
    <rPh sb="0" eb="3">
      <t>キョウアクハン</t>
    </rPh>
    <phoneticPr fontId="3"/>
  </si>
  <si>
    <t>総数</t>
    <rPh sb="0" eb="2">
      <t>ソウスウ</t>
    </rPh>
    <phoneticPr fontId="3"/>
  </si>
  <si>
    <t>触法少年</t>
    <rPh sb="0" eb="1">
      <t>フ</t>
    </rPh>
    <rPh sb="1" eb="2">
      <t>ホウ</t>
    </rPh>
    <rPh sb="2" eb="4">
      <t>ショウネン</t>
    </rPh>
    <phoneticPr fontId="3"/>
  </si>
  <si>
    <t>犯罪少年</t>
    <rPh sb="0" eb="2">
      <t>ハンザイ</t>
    </rPh>
    <rPh sb="2" eb="4">
      <t>ショウネン</t>
    </rPh>
    <phoneticPr fontId="3"/>
  </si>
  <si>
    <t>年次</t>
    <rPh sb="0" eb="2">
      <t>ネンジ</t>
    </rPh>
    <phoneticPr fontId="3"/>
  </si>
  <si>
    <t>（単位：人）</t>
    <rPh sb="1" eb="3">
      <t>タンイ</t>
    </rPh>
    <rPh sb="4" eb="5">
      <t>ヒト</t>
    </rPh>
    <phoneticPr fontId="3"/>
  </si>
  <si>
    <t>－（旧）望月警察署管内－</t>
    <rPh sb="2" eb="3">
      <t>キュウ</t>
    </rPh>
    <rPh sb="4" eb="6">
      <t>モチヅキ</t>
    </rPh>
    <rPh sb="6" eb="9">
      <t>ケイサツショ</t>
    </rPh>
    <rPh sb="9" eb="11">
      <t>カンナイ</t>
    </rPh>
    <phoneticPr fontId="3"/>
  </si>
  <si>
    <t>資料：佐久警察署（H21以前：旧南佐久警察署）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7">
      <t>ミナミ</t>
    </rPh>
    <rPh sb="17" eb="19">
      <t>サク</t>
    </rPh>
    <rPh sb="19" eb="22">
      <t>ケイサツショ</t>
    </rPh>
    <phoneticPr fontId="3"/>
  </si>
  <si>
    <t>－（旧）南佐久警察署管内－</t>
    <rPh sb="2" eb="3">
      <t>キュウ</t>
    </rPh>
    <rPh sb="4" eb="5">
      <t>ミナミ</t>
    </rPh>
    <rPh sb="5" eb="7">
      <t>サク</t>
    </rPh>
    <rPh sb="7" eb="10">
      <t>ケイサツショ</t>
    </rPh>
    <rPh sb="10" eb="12">
      <t>カンナイ</t>
    </rPh>
    <phoneticPr fontId="3"/>
  </si>
  <si>
    <t xml:space="preserve">  　※平成２２年組織再編により佐久警察署に統合</t>
    <rPh sb="4" eb="6">
      <t>ヘイセイ</t>
    </rPh>
    <rPh sb="8" eb="9">
      <t>ネン</t>
    </rPh>
    <rPh sb="9" eb="11">
      <t>ソシキ</t>
    </rPh>
    <rPh sb="11" eb="13">
      <t>サイヘン</t>
    </rPh>
    <rPh sb="16" eb="18">
      <t>サク</t>
    </rPh>
    <rPh sb="18" eb="21">
      <t>ケイサツショ</t>
    </rPh>
    <rPh sb="22" eb="24">
      <t>トウゴウ</t>
    </rPh>
    <phoneticPr fontId="3"/>
  </si>
  <si>
    <t>資料：佐久警察署（H21以前：旧佐久警察署）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phoneticPr fontId="3"/>
  </si>
  <si>
    <t>-</t>
    <phoneticPr fontId="3"/>
  </si>
  <si>
    <t>－（旧）佐久警察署管内－</t>
    <rPh sb="2" eb="3">
      <t>キュウ</t>
    </rPh>
    <rPh sb="4" eb="6">
      <t>サク</t>
    </rPh>
    <rPh sb="6" eb="9">
      <t>ケイサツショ</t>
    </rPh>
    <rPh sb="9" eb="11">
      <t>カンナイ</t>
    </rPh>
    <phoneticPr fontId="3"/>
  </si>
  <si>
    <t>資料：佐久警察署（H21以前：旧佐久警察署・旧南佐久警察署・旧望月警察署）</t>
    <rPh sb="0" eb="2">
      <t>シリョウ</t>
    </rPh>
    <rPh sb="3" eb="5">
      <t>サク</t>
    </rPh>
    <rPh sb="5" eb="8">
      <t>ケイサツショ</t>
    </rPh>
    <rPh sb="12" eb="14">
      <t>イゼン</t>
    </rPh>
    <rPh sb="15" eb="16">
      <t>キュウ</t>
    </rPh>
    <rPh sb="16" eb="18">
      <t>サク</t>
    </rPh>
    <rPh sb="18" eb="21">
      <t>ケイサツショ</t>
    </rPh>
    <rPh sb="22" eb="23">
      <t>キュウ</t>
    </rPh>
    <rPh sb="23" eb="24">
      <t>ミナミ</t>
    </rPh>
    <rPh sb="24" eb="26">
      <t>サク</t>
    </rPh>
    <rPh sb="26" eb="29">
      <t>ケイサツショ</t>
    </rPh>
    <rPh sb="30" eb="31">
      <t>キュウ</t>
    </rPh>
    <rPh sb="31" eb="33">
      <t>モチヅキ</t>
    </rPh>
    <rPh sb="33" eb="36">
      <t>ケイサツショ</t>
    </rPh>
    <phoneticPr fontId="3"/>
  </si>
  <si>
    <t>平成12年</t>
    <rPh sb="0" eb="2">
      <t>ヘイセイ</t>
    </rPh>
    <rPh sb="4" eb="5">
      <t>ネン</t>
    </rPh>
    <phoneticPr fontId="3"/>
  </si>
  <si>
    <t>－総数－</t>
    <rPh sb="1" eb="3">
      <t>ソウスウ</t>
    </rPh>
    <phoneticPr fontId="3"/>
  </si>
  <si>
    <t>23-2　少年犯罪の状況</t>
    <rPh sb="5" eb="7">
      <t>ショウネン</t>
    </rPh>
    <rPh sb="7" eb="9">
      <t>ハンザイ</t>
    </rPh>
    <rPh sb="10" eb="12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</si>
</sst>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b/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8" fontId="4" fillId="0" borderId="1" xfId="2" applyFont="1" applyFill="1" applyBorder="1" applyAlignment="1">
      <alignment horizontal="center" vertical="center"/>
    </xf>
    <xf numFmtId="38" fontId="4" fillId="0" borderId="1" xfId="2" applyFont="1" applyBorder="1" applyAlignment="1">
      <alignment horizontal="center" vertical="center"/>
    </xf>
    <xf numFmtId="38" fontId="4" fillId="0" borderId="2" xfId="2" applyFont="1" applyBorder="1" applyAlignment="1">
      <alignment horizontal="center" vertical="center"/>
    </xf>
    <xf numFmtId="38" fontId="4" fillId="0" borderId="0" xfId="2" applyFont="1" applyBorder="1" applyAlignment="1">
      <alignment horizontal="center" vertical="center"/>
    </xf>
    <xf numFmtId="38" fontId="4" fillId="0" borderId="3" xfId="2" applyFont="1" applyBorder="1" applyAlignment="1">
      <alignment horizontal="center" vertical="center"/>
    </xf>
    <xf numFmtId="38" fontId="4" fillId="0" borderId="4" xfId="2" applyFont="1" applyBorder="1" applyAlignment="1">
      <alignment horizontal="center" vertical="center"/>
    </xf>
    <xf numFmtId="38" fontId="4" fillId="0" borderId="0" xfId="2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38" fontId="4" fillId="0" borderId="2" xfId="2" applyFont="1" applyFill="1" applyBorder="1" applyAlignment="1">
      <alignment horizontal="center" vertical="center"/>
    </xf>
    <xf numFmtId="38" fontId="2" fillId="0" borderId="0" xfId="2" applyFont="1" applyAlignment="1">
      <alignment horizontal="center" vertical="center"/>
    </xf>
    <xf numFmtId="0" fontId="5" fillId="0" borderId="0" xfId="0" applyFont="1" applyAlignment="1">
      <alignment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4" xfId="2" applyFont="1" applyFill="1" applyBorder="1" applyAlignment="1">
      <alignment horizontal="center" vertical="center"/>
    </xf>
    <xf numFmtId="38" fontId="4" fillId="0" borderId="6" xfId="2" applyFont="1" applyFill="1" applyBorder="1" applyAlignment="1">
      <alignment horizontal="center" vertical="center"/>
    </xf>
    <xf numFmtId="38" fontId="4" fillId="0" borderId="7" xfId="2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showGridLines="0" tabSelected="1" view="pageBreakPreview" zoomScaleNormal="100" zoomScaleSheetLayoutView="100" workbookViewId="0">
      <selection activeCell="H18" sqref="H18"/>
    </sheetView>
  </sheetViews>
  <sheetFormatPr defaultRowHeight="13.5"/>
  <cols>
    <col min="1" max="1" width="10.875" style="1" customWidth="1"/>
    <col min="2" max="2" width="11.625" style="1" customWidth="1"/>
    <col min="3" max="7" width="10.625" style="1" customWidth="1"/>
    <col min="8" max="8" width="11.125" style="1" customWidth="1"/>
    <col min="9" max="16384" width="9" style="1"/>
  </cols>
  <sheetData>
    <row r="1" spans="1:8" ht="20.100000000000001" customHeight="1" thickBot="1">
      <c r="A1" s="16" t="s">
        <v>23</v>
      </c>
      <c r="D1" s="13" t="s">
        <v>22</v>
      </c>
      <c r="H1" s="12" t="s">
        <v>12</v>
      </c>
    </row>
    <row r="2" spans="1:8" ht="20.100000000000001" customHeight="1">
      <c r="A2" s="21" t="s">
        <v>11</v>
      </c>
      <c r="B2" s="23" t="s">
        <v>8</v>
      </c>
      <c r="C2" s="23" t="s">
        <v>10</v>
      </c>
      <c r="D2" s="23"/>
      <c r="E2" s="23"/>
      <c r="F2" s="23"/>
      <c r="G2" s="23"/>
      <c r="H2" s="25" t="s">
        <v>9</v>
      </c>
    </row>
    <row r="3" spans="1:8" ht="20.100000000000001" customHeight="1">
      <c r="A3" s="22"/>
      <c r="B3" s="24"/>
      <c r="C3" s="11" t="s">
        <v>8</v>
      </c>
      <c r="D3" s="11" t="s">
        <v>7</v>
      </c>
      <c r="E3" s="11" t="s">
        <v>6</v>
      </c>
      <c r="F3" s="11" t="s">
        <v>5</v>
      </c>
      <c r="G3" s="11" t="s">
        <v>4</v>
      </c>
      <c r="H3" s="26"/>
    </row>
    <row r="4" spans="1:8" ht="20.100000000000001" hidden="1" customHeight="1">
      <c r="A4" s="15" t="s">
        <v>3</v>
      </c>
      <c r="B4" s="10">
        <f t="shared" ref="B4:B15" si="0">SUM(C4,H4)</f>
        <v>0</v>
      </c>
      <c r="C4" s="10">
        <f t="shared" ref="C4:C15" si="1">SUM(D4:G4)</f>
        <v>0</v>
      </c>
      <c r="D4" s="10"/>
      <c r="E4" s="10"/>
      <c r="F4" s="10"/>
      <c r="G4" s="10"/>
      <c r="H4" s="10"/>
    </row>
    <row r="5" spans="1:8" ht="20.100000000000001" hidden="1" customHeight="1">
      <c r="A5" s="15" t="s">
        <v>21</v>
      </c>
      <c r="B5" s="10">
        <f t="shared" si="0"/>
        <v>0</v>
      </c>
      <c r="C5" s="10">
        <f t="shared" si="1"/>
        <v>0</v>
      </c>
      <c r="D5" s="10"/>
      <c r="E5" s="10"/>
      <c r="F5" s="10"/>
      <c r="G5" s="10"/>
      <c r="H5" s="10"/>
    </row>
    <row r="6" spans="1:8" ht="20.100000000000001" customHeight="1">
      <c r="A6" s="9" t="s">
        <v>2</v>
      </c>
      <c r="B6" s="7">
        <f t="shared" si="0"/>
        <v>216</v>
      </c>
      <c r="C6" s="7">
        <f t="shared" si="1"/>
        <v>177</v>
      </c>
      <c r="D6" s="7">
        <f t="shared" ref="D6:H12" si="2">SUM(D26,D42,D58)</f>
        <v>5</v>
      </c>
      <c r="E6" s="7">
        <f t="shared" si="2"/>
        <v>21</v>
      </c>
      <c r="F6" s="7">
        <f t="shared" si="2"/>
        <v>126</v>
      </c>
      <c r="G6" s="7">
        <f t="shared" si="2"/>
        <v>25</v>
      </c>
      <c r="H6" s="7">
        <f t="shared" si="2"/>
        <v>39</v>
      </c>
    </row>
    <row r="7" spans="1:8" ht="20.100000000000001" customHeight="1">
      <c r="A7" s="9">
        <v>14</v>
      </c>
      <c r="B7" s="7">
        <f t="shared" si="0"/>
        <v>319</v>
      </c>
      <c r="C7" s="7">
        <f t="shared" si="1"/>
        <v>289</v>
      </c>
      <c r="D7" s="7">
        <f t="shared" si="2"/>
        <v>1</v>
      </c>
      <c r="E7" s="7">
        <f t="shared" si="2"/>
        <v>11</v>
      </c>
      <c r="F7" s="7">
        <f t="shared" si="2"/>
        <v>238</v>
      </c>
      <c r="G7" s="7">
        <f t="shared" si="2"/>
        <v>39</v>
      </c>
      <c r="H7" s="7">
        <f t="shared" si="2"/>
        <v>30</v>
      </c>
    </row>
    <row r="8" spans="1:8" ht="20.100000000000001" customHeight="1">
      <c r="A8" s="9">
        <v>15</v>
      </c>
      <c r="B8" s="7">
        <f t="shared" si="0"/>
        <v>230</v>
      </c>
      <c r="C8" s="7">
        <f t="shared" si="1"/>
        <v>200</v>
      </c>
      <c r="D8" s="7">
        <f t="shared" si="2"/>
        <v>0</v>
      </c>
      <c r="E8" s="7">
        <f t="shared" si="2"/>
        <v>10</v>
      </c>
      <c r="F8" s="7">
        <f t="shared" si="2"/>
        <v>127</v>
      </c>
      <c r="G8" s="7">
        <f t="shared" si="2"/>
        <v>63</v>
      </c>
      <c r="H8" s="7">
        <f t="shared" si="2"/>
        <v>30</v>
      </c>
    </row>
    <row r="9" spans="1:8" ht="20.100000000000001" customHeight="1">
      <c r="A9" s="9">
        <v>16</v>
      </c>
      <c r="B9" s="7">
        <f t="shared" si="0"/>
        <v>116</v>
      </c>
      <c r="C9" s="7">
        <f t="shared" si="1"/>
        <v>106</v>
      </c>
      <c r="D9" s="7">
        <f t="shared" si="2"/>
        <v>7</v>
      </c>
      <c r="E9" s="7">
        <f t="shared" si="2"/>
        <v>0</v>
      </c>
      <c r="F9" s="7">
        <f t="shared" si="2"/>
        <v>87</v>
      </c>
      <c r="G9" s="7">
        <f t="shared" si="2"/>
        <v>12</v>
      </c>
      <c r="H9" s="7">
        <f t="shared" si="2"/>
        <v>10</v>
      </c>
    </row>
    <row r="10" spans="1:8" ht="20.100000000000001" customHeight="1">
      <c r="A10" s="9">
        <v>17</v>
      </c>
      <c r="B10" s="7">
        <f t="shared" si="0"/>
        <v>183</v>
      </c>
      <c r="C10" s="7">
        <f t="shared" si="1"/>
        <v>148</v>
      </c>
      <c r="D10" s="7">
        <f t="shared" si="2"/>
        <v>1</v>
      </c>
      <c r="E10" s="7">
        <f t="shared" si="2"/>
        <v>18</v>
      </c>
      <c r="F10" s="7">
        <f t="shared" si="2"/>
        <v>99</v>
      </c>
      <c r="G10" s="7">
        <f t="shared" si="2"/>
        <v>30</v>
      </c>
      <c r="H10" s="7">
        <f t="shared" si="2"/>
        <v>35</v>
      </c>
    </row>
    <row r="11" spans="1:8" ht="20.100000000000001" customHeight="1">
      <c r="A11" s="9">
        <v>18</v>
      </c>
      <c r="B11" s="7">
        <f t="shared" si="0"/>
        <v>135</v>
      </c>
      <c r="C11" s="7">
        <f t="shared" si="1"/>
        <v>120</v>
      </c>
      <c r="D11" s="7">
        <f t="shared" si="2"/>
        <v>0</v>
      </c>
      <c r="E11" s="7">
        <f t="shared" si="2"/>
        <v>6</v>
      </c>
      <c r="F11" s="7">
        <f t="shared" si="2"/>
        <v>71</v>
      </c>
      <c r="G11" s="7">
        <f t="shared" si="2"/>
        <v>43</v>
      </c>
      <c r="H11" s="7">
        <f t="shared" si="2"/>
        <v>15</v>
      </c>
    </row>
    <row r="12" spans="1:8" ht="20.100000000000001" customHeight="1">
      <c r="A12" s="9">
        <v>19</v>
      </c>
      <c r="B12" s="7">
        <f t="shared" si="0"/>
        <v>136</v>
      </c>
      <c r="C12" s="7">
        <f t="shared" si="1"/>
        <v>114</v>
      </c>
      <c r="D12" s="7">
        <f t="shared" si="2"/>
        <v>0</v>
      </c>
      <c r="E12" s="7">
        <f t="shared" si="2"/>
        <v>6</v>
      </c>
      <c r="F12" s="7">
        <f t="shared" si="2"/>
        <v>73</v>
      </c>
      <c r="G12" s="7">
        <f t="shared" si="2"/>
        <v>35</v>
      </c>
      <c r="H12" s="7">
        <f t="shared" si="2"/>
        <v>22</v>
      </c>
    </row>
    <row r="13" spans="1:8" ht="20.100000000000001" customHeight="1">
      <c r="A13" s="9">
        <v>20</v>
      </c>
      <c r="B13" s="7">
        <f t="shared" si="0"/>
        <v>92</v>
      </c>
      <c r="C13" s="7">
        <f t="shared" si="1"/>
        <v>84</v>
      </c>
      <c r="D13" s="7">
        <v>0</v>
      </c>
      <c r="E13" s="7">
        <v>10</v>
      </c>
      <c r="F13" s="7">
        <v>46</v>
      </c>
      <c r="G13" s="7">
        <v>28</v>
      </c>
      <c r="H13" s="7">
        <v>8</v>
      </c>
    </row>
    <row r="14" spans="1:8" s="3" customFormat="1" ht="20.100000000000001" customHeight="1">
      <c r="A14" s="18">
        <v>21</v>
      </c>
      <c r="B14" s="7">
        <f t="shared" si="0"/>
        <v>86</v>
      </c>
      <c r="C14" s="7">
        <f t="shared" si="1"/>
        <v>64</v>
      </c>
      <c r="D14" s="17">
        <v>0</v>
      </c>
      <c r="E14" s="17">
        <v>7</v>
      </c>
      <c r="F14" s="17">
        <v>35</v>
      </c>
      <c r="G14" s="17">
        <v>22</v>
      </c>
      <c r="H14" s="17">
        <v>22</v>
      </c>
    </row>
    <row r="15" spans="1:8" s="3" customFormat="1" ht="20.100000000000001" customHeight="1">
      <c r="A15" s="18">
        <v>22</v>
      </c>
      <c r="B15" s="17">
        <f t="shared" si="0"/>
        <v>111</v>
      </c>
      <c r="C15" s="17">
        <f t="shared" si="1"/>
        <v>89</v>
      </c>
      <c r="D15" s="17">
        <v>0</v>
      </c>
      <c r="E15" s="17">
        <v>6</v>
      </c>
      <c r="F15" s="17">
        <v>73</v>
      </c>
      <c r="G15" s="17">
        <v>10</v>
      </c>
      <c r="H15" s="17">
        <v>22</v>
      </c>
    </row>
    <row r="16" spans="1:8" s="3" customFormat="1" ht="20.100000000000001" customHeight="1">
      <c r="A16" s="18">
        <v>23</v>
      </c>
      <c r="B16" s="17">
        <v>88</v>
      </c>
      <c r="C16" s="17">
        <v>66</v>
      </c>
      <c r="D16" s="17">
        <v>1</v>
      </c>
      <c r="E16" s="17">
        <v>5</v>
      </c>
      <c r="F16" s="17">
        <v>48</v>
      </c>
      <c r="G16" s="17">
        <v>12</v>
      </c>
      <c r="H16" s="17">
        <v>22</v>
      </c>
    </row>
    <row r="17" spans="1:8" s="3" customFormat="1" ht="20.100000000000001" customHeight="1">
      <c r="A17" s="18">
        <v>24</v>
      </c>
      <c r="B17" s="17">
        <v>94</v>
      </c>
      <c r="C17" s="17">
        <v>79</v>
      </c>
      <c r="D17" s="17">
        <v>1</v>
      </c>
      <c r="E17" s="17">
        <v>16</v>
      </c>
      <c r="F17" s="17">
        <v>44</v>
      </c>
      <c r="G17" s="17">
        <v>18</v>
      </c>
      <c r="H17" s="17">
        <v>15</v>
      </c>
    </row>
    <row r="18" spans="1:8" s="3" customFormat="1" ht="20.100000000000001" customHeight="1">
      <c r="A18" s="19">
        <v>25</v>
      </c>
      <c r="B18" s="20">
        <v>70</v>
      </c>
      <c r="C18" s="20">
        <v>68</v>
      </c>
      <c r="D18" s="20">
        <v>1</v>
      </c>
      <c r="E18" s="20">
        <v>8</v>
      </c>
      <c r="F18" s="20">
        <v>43</v>
      </c>
      <c r="G18" s="20">
        <v>16</v>
      </c>
      <c r="H18" s="20">
        <v>2</v>
      </c>
    </row>
    <row r="19" spans="1:8" ht="20.100000000000001" customHeight="1">
      <c r="A19" s="2" t="s">
        <v>20</v>
      </c>
    </row>
    <row r="20" spans="1:8" ht="20.100000000000001" customHeight="1">
      <c r="A20" s="2"/>
    </row>
    <row r="21" spans="1:8" ht="20.100000000000001" customHeight="1" thickBot="1">
      <c r="A21" s="16"/>
      <c r="D21" s="13" t="s">
        <v>19</v>
      </c>
      <c r="H21" s="12" t="s">
        <v>12</v>
      </c>
    </row>
    <row r="22" spans="1:8" ht="20.100000000000001" customHeight="1">
      <c r="A22" s="21" t="s">
        <v>11</v>
      </c>
      <c r="B22" s="23" t="s">
        <v>8</v>
      </c>
      <c r="C22" s="23" t="s">
        <v>10</v>
      </c>
      <c r="D22" s="23"/>
      <c r="E22" s="23"/>
      <c r="F22" s="23"/>
      <c r="G22" s="23"/>
      <c r="H22" s="25" t="s">
        <v>9</v>
      </c>
    </row>
    <row r="23" spans="1:8" ht="20.100000000000001" customHeight="1">
      <c r="A23" s="22"/>
      <c r="B23" s="24"/>
      <c r="C23" s="11" t="s">
        <v>8</v>
      </c>
      <c r="D23" s="11" t="s">
        <v>7</v>
      </c>
      <c r="E23" s="11" t="s">
        <v>6</v>
      </c>
      <c r="F23" s="11" t="s">
        <v>5</v>
      </c>
      <c r="G23" s="11" t="s">
        <v>4</v>
      </c>
      <c r="H23" s="26"/>
    </row>
    <row r="24" spans="1:8" ht="20.100000000000001" hidden="1" customHeight="1">
      <c r="A24" s="15" t="s">
        <v>3</v>
      </c>
      <c r="B24" s="10">
        <f t="shared" ref="B24:B30" si="3">SUM(C24,H24)</f>
        <v>109</v>
      </c>
      <c r="C24" s="10">
        <f t="shared" ref="C24:C30" si="4">SUM(D24:G24)</f>
        <v>96</v>
      </c>
      <c r="D24" s="10" t="s">
        <v>18</v>
      </c>
      <c r="E24" s="10">
        <v>7</v>
      </c>
      <c r="F24" s="10">
        <v>71</v>
      </c>
      <c r="G24" s="10">
        <v>18</v>
      </c>
      <c r="H24" s="10">
        <v>13</v>
      </c>
    </row>
    <row r="25" spans="1:8" ht="20.100000000000001" hidden="1" customHeight="1">
      <c r="A25" s="15">
        <v>12</v>
      </c>
      <c r="B25" s="10">
        <f t="shared" si="3"/>
        <v>180</v>
      </c>
      <c r="C25" s="10">
        <f t="shared" si="4"/>
        <v>150</v>
      </c>
      <c r="D25" s="10">
        <v>4</v>
      </c>
      <c r="E25" s="10">
        <v>13</v>
      </c>
      <c r="F25" s="10">
        <v>111</v>
      </c>
      <c r="G25" s="10">
        <v>22</v>
      </c>
      <c r="H25" s="10">
        <v>30</v>
      </c>
    </row>
    <row r="26" spans="1:8" ht="20.100000000000001" customHeight="1">
      <c r="A26" s="10" t="s">
        <v>2</v>
      </c>
      <c r="B26" s="8">
        <f t="shared" si="3"/>
        <v>178</v>
      </c>
      <c r="C26" s="7">
        <f t="shared" si="4"/>
        <v>147</v>
      </c>
      <c r="D26" s="7">
        <v>5</v>
      </c>
      <c r="E26" s="7">
        <v>15</v>
      </c>
      <c r="F26" s="7">
        <v>114</v>
      </c>
      <c r="G26" s="7">
        <v>13</v>
      </c>
      <c r="H26" s="7">
        <v>31</v>
      </c>
    </row>
    <row r="27" spans="1:8" ht="20.100000000000001" customHeight="1">
      <c r="A27" s="10">
        <v>14</v>
      </c>
      <c r="B27" s="8">
        <f t="shared" si="3"/>
        <v>269</v>
      </c>
      <c r="C27" s="7">
        <f t="shared" si="4"/>
        <v>245</v>
      </c>
      <c r="D27" s="7">
        <v>1</v>
      </c>
      <c r="E27" s="7">
        <v>11</v>
      </c>
      <c r="F27" s="7">
        <v>214</v>
      </c>
      <c r="G27" s="7">
        <v>19</v>
      </c>
      <c r="H27" s="7">
        <v>24</v>
      </c>
    </row>
    <row r="28" spans="1:8" ht="20.100000000000001" customHeight="1">
      <c r="A28" s="7">
        <v>15</v>
      </c>
      <c r="B28" s="8">
        <f t="shared" si="3"/>
        <v>178</v>
      </c>
      <c r="C28" s="7">
        <f t="shared" si="4"/>
        <v>151</v>
      </c>
      <c r="D28" s="7">
        <v>0</v>
      </c>
      <c r="E28" s="7">
        <v>7</v>
      </c>
      <c r="F28" s="7">
        <v>105</v>
      </c>
      <c r="G28" s="7">
        <v>39</v>
      </c>
      <c r="H28" s="7">
        <v>27</v>
      </c>
    </row>
    <row r="29" spans="1:8" ht="20.100000000000001" customHeight="1">
      <c r="A29" s="7">
        <v>16</v>
      </c>
      <c r="B29" s="8">
        <f t="shared" si="3"/>
        <v>89</v>
      </c>
      <c r="C29" s="7">
        <f t="shared" si="4"/>
        <v>83</v>
      </c>
      <c r="D29" s="7">
        <v>7</v>
      </c>
      <c r="E29" s="7">
        <v>0</v>
      </c>
      <c r="F29" s="7">
        <v>70</v>
      </c>
      <c r="G29" s="7">
        <v>6</v>
      </c>
      <c r="H29" s="7">
        <v>6</v>
      </c>
    </row>
    <row r="30" spans="1:8" ht="20.100000000000001" customHeight="1">
      <c r="A30" s="7">
        <v>17</v>
      </c>
      <c r="B30" s="8">
        <f t="shared" si="3"/>
        <v>160</v>
      </c>
      <c r="C30" s="7">
        <f t="shared" si="4"/>
        <v>129</v>
      </c>
      <c r="D30" s="7">
        <v>1</v>
      </c>
      <c r="E30" s="7">
        <v>13</v>
      </c>
      <c r="F30" s="7">
        <v>87</v>
      </c>
      <c r="G30" s="7">
        <v>28</v>
      </c>
      <c r="H30" s="7">
        <v>31</v>
      </c>
    </row>
    <row r="31" spans="1:8" ht="20.100000000000001" customHeight="1">
      <c r="A31" s="9">
        <v>18</v>
      </c>
      <c r="B31" s="7">
        <v>109</v>
      </c>
      <c r="C31" s="7">
        <v>100</v>
      </c>
      <c r="D31" s="7">
        <v>0</v>
      </c>
      <c r="E31" s="7">
        <v>6</v>
      </c>
      <c r="F31" s="7">
        <v>61</v>
      </c>
      <c r="G31" s="7">
        <v>33</v>
      </c>
      <c r="H31" s="7">
        <v>9</v>
      </c>
    </row>
    <row r="32" spans="1:8" ht="20.100000000000001" customHeight="1">
      <c r="A32" s="9">
        <v>19</v>
      </c>
      <c r="B32" s="7">
        <v>94</v>
      </c>
      <c r="C32" s="7">
        <v>79</v>
      </c>
      <c r="D32" s="7">
        <v>0</v>
      </c>
      <c r="E32" s="7">
        <v>6</v>
      </c>
      <c r="F32" s="7">
        <v>49</v>
      </c>
      <c r="G32" s="7">
        <v>24</v>
      </c>
      <c r="H32" s="7">
        <v>15</v>
      </c>
    </row>
    <row r="33" spans="1:8" ht="20.100000000000001" customHeight="1">
      <c r="A33" s="9">
        <v>20</v>
      </c>
      <c r="B33" s="7">
        <v>76</v>
      </c>
      <c r="C33" s="7">
        <v>70</v>
      </c>
      <c r="D33" s="7">
        <v>0</v>
      </c>
      <c r="E33" s="7">
        <v>10</v>
      </c>
      <c r="F33" s="7">
        <v>38</v>
      </c>
      <c r="G33" s="7">
        <v>21</v>
      </c>
      <c r="H33" s="7">
        <v>6</v>
      </c>
    </row>
    <row r="34" spans="1:8" ht="20.100000000000001" customHeight="1" thickBot="1">
      <c r="A34" s="4">
        <v>21</v>
      </c>
      <c r="B34" s="14">
        <v>68</v>
      </c>
      <c r="C34" s="4">
        <v>48</v>
      </c>
      <c r="D34" s="4">
        <v>0</v>
      </c>
      <c r="E34" s="4">
        <v>7</v>
      </c>
      <c r="F34" s="4">
        <v>23</v>
      </c>
      <c r="G34" s="4">
        <v>18</v>
      </c>
      <c r="H34" s="4">
        <v>20</v>
      </c>
    </row>
    <row r="35" spans="1:8" ht="20.100000000000001" customHeight="1">
      <c r="A35" s="2" t="s">
        <v>17</v>
      </c>
    </row>
    <row r="36" spans="1:8" ht="20.100000000000001" customHeight="1">
      <c r="A36" s="2" t="s">
        <v>16</v>
      </c>
    </row>
    <row r="37" spans="1:8" ht="20.100000000000001" customHeight="1" thickBot="1">
      <c r="D37" s="13" t="s">
        <v>15</v>
      </c>
      <c r="H37" s="12" t="s">
        <v>12</v>
      </c>
    </row>
    <row r="38" spans="1:8" ht="20.100000000000001" customHeight="1">
      <c r="A38" s="21" t="s">
        <v>11</v>
      </c>
      <c r="B38" s="23" t="s">
        <v>8</v>
      </c>
      <c r="C38" s="23" t="s">
        <v>10</v>
      </c>
      <c r="D38" s="23"/>
      <c r="E38" s="23"/>
      <c r="F38" s="23"/>
      <c r="G38" s="23"/>
      <c r="H38" s="25" t="s">
        <v>9</v>
      </c>
    </row>
    <row r="39" spans="1:8" ht="20.100000000000001" customHeight="1">
      <c r="A39" s="22"/>
      <c r="B39" s="24"/>
      <c r="C39" s="11" t="s">
        <v>8</v>
      </c>
      <c r="D39" s="11" t="s">
        <v>7</v>
      </c>
      <c r="E39" s="11" t="s">
        <v>6</v>
      </c>
      <c r="F39" s="11" t="s">
        <v>5</v>
      </c>
      <c r="G39" s="11" t="s">
        <v>4</v>
      </c>
      <c r="H39" s="26"/>
    </row>
    <row r="40" spans="1:8" ht="20.100000000000001" hidden="1" customHeight="1">
      <c r="A40" s="10" t="s">
        <v>3</v>
      </c>
      <c r="B40" s="10">
        <f t="shared" ref="B40:B50" si="5">SUM(C40,H40)</f>
        <v>0</v>
      </c>
      <c r="C40" s="10">
        <f t="shared" ref="C40:C50" si="6">SUM(D40:G40)</f>
        <v>0</v>
      </c>
      <c r="D40" s="10"/>
      <c r="E40" s="10"/>
      <c r="F40" s="10"/>
      <c r="G40" s="10"/>
      <c r="H40" s="10"/>
    </row>
    <row r="41" spans="1:8" ht="20.100000000000001" hidden="1" customHeight="1">
      <c r="A41" s="10">
        <v>12</v>
      </c>
      <c r="B41" s="10">
        <f t="shared" si="5"/>
        <v>0</v>
      </c>
      <c r="C41" s="10">
        <f t="shared" si="6"/>
        <v>0</v>
      </c>
      <c r="D41" s="10"/>
      <c r="E41" s="10"/>
      <c r="F41" s="10"/>
      <c r="G41" s="10"/>
      <c r="H41" s="10"/>
    </row>
    <row r="42" spans="1:8" ht="20.100000000000001" customHeight="1">
      <c r="A42" s="10" t="s">
        <v>2</v>
      </c>
      <c r="B42" s="8">
        <f t="shared" si="5"/>
        <v>21</v>
      </c>
      <c r="C42" s="7">
        <f t="shared" si="6"/>
        <v>13</v>
      </c>
      <c r="D42" s="7">
        <v>0</v>
      </c>
      <c r="E42" s="7">
        <v>1</v>
      </c>
      <c r="F42" s="7">
        <v>3</v>
      </c>
      <c r="G42" s="7">
        <v>9</v>
      </c>
      <c r="H42" s="7">
        <v>8</v>
      </c>
    </row>
    <row r="43" spans="1:8" ht="20.100000000000001" customHeight="1">
      <c r="A43" s="10">
        <v>14</v>
      </c>
      <c r="B43" s="8">
        <f t="shared" si="5"/>
        <v>31</v>
      </c>
      <c r="C43" s="7">
        <f t="shared" si="6"/>
        <v>27</v>
      </c>
      <c r="D43" s="7">
        <v>0</v>
      </c>
      <c r="E43" s="7">
        <v>0</v>
      </c>
      <c r="F43" s="7">
        <v>11</v>
      </c>
      <c r="G43" s="7">
        <v>16</v>
      </c>
      <c r="H43" s="7">
        <v>4</v>
      </c>
    </row>
    <row r="44" spans="1:8" ht="20.100000000000001" customHeight="1">
      <c r="A44" s="7">
        <v>15</v>
      </c>
      <c r="B44" s="8">
        <f t="shared" si="5"/>
        <v>41</v>
      </c>
      <c r="C44" s="7">
        <f t="shared" si="6"/>
        <v>38</v>
      </c>
      <c r="D44" s="7">
        <v>0</v>
      </c>
      <c r="E44" s="7">
        <v>3</v>
      </c>
      <c r="F44" s="7">
        <v>11</v>
      </c>
      <c r="G44" s="7">
        <v>24</v>
      </c>
      <c r="H44" s="7">
        <v>3</v>
      </c>
    </row>
    <row r="45" spans="1:8" ht="20.100000000000001" customHeight="1">
      <c r="A45" s="7">
        <v>16</v>
      </c>
      <c r="B45" s="8">
        <f t="shared" si="5"/>
        <v>22</v>
      </c>
      <c r="C45" s="7">
        <f t="shared" si="6"/>
        <v>18</v>
      </c>
      <c r="D45" s="7">
        <v>0</v>
      </c>
      <c r="E45" s="7">
        <v>0</v>
      </c>
      <c r="F45" s="7">
        <v>12</v>
      </c>
      <c r="G45" s="7">
        <v>6</v>
      </c>
      <c r="H45" s="7">
        <v>4</v>
      </c>
    </row>
    <row r="46" spans="1:8" ht="20.100000000000001" customHeight="1">
      <c r="A46" s="7">
        <v>17</v>
      </c>
      <c r="B46" s="8">
        <f t="shared" si="5"/>
        <v>9</v>
      </c>
      <c r="C46" s="7">
        <f t="shared" si="6"/>
        <v>7</v>
      </c>
      <c r="D46" s="7">
        <v>0</v>
      </c>
      <c r="E46" s="7">
        <v>0</v>
      </c>
      <c r="F46" s="7">
        <v>6</v>
      </c>
      <c r="G46" s="7">
        <v>1</v>
      </c>
      <c r="H46" s="7">
        <v>2</v>
      </c>
    </row>
    <row r="47" spans="1:8" ht="20.100000000000001" customHeight="1">
      <c r="A47" s="9">
        <v>18</v>
      </c>
      <c r="B47" s="8">
        <f t="shared" si="5"/>
        <v>12</v>
      </c>
      <c r="C47" s="7">
        <f t="shared" si="6"/>
        <v>9</v>
      </c>
      <c r="D47" s="7">
        <v>0</v>
      </c>
      <c r="E47" s="7">
        <v>0</v>
      </c>
      <c r="F47" s="7">
        <v>5</v>
      </c>
      <c r="G47" s="7">
        <v>4</v>
      </c>
      <c r="H47" s="7">
        <v>3</v>
      </c>
    </row>
    <row r="48" spans="1:8" ht="20.100000000000001" customHeight="1">
      <c r="A48" s="9">
        <v>19</v>
      </c>
      <c r="B48" s="8">
        <f t="shared" si="5"/>
        <v>36</v>
      </c>
      <c r="C48" s="7">
        <f t="shared" si="6"/>
        <v>30</v>
      </c>
      <c r="D48" s="7">
        <v>0</v>
      </c>
      <c r="E48" s="7">
        <v>0</v>
      </c>
      <c r="F48" s="7">
        <v>19</v>
      </c>
      <c r="G48" s="7">
        <v>11</v>
      </c>
      <c r="H48" s="7">
        <v>6</v>
      </c>
    </row>
    <row r="49" spans="1:8" ht="20.100000000000001" customHeight="1">
      <c r="A49" s="7">
        <v>20</v>
      </c>
      <c r="B49" s="8">
        <f t="shared" si="5"/>
        <v>9</v>
      </c>
      <c r="C49" s="7">
        <f t="shared" si="6"/>
        <v>7</v>
      </c>
      <c r="D49" s="7">
        <v>0</v>
      </c>
      <c r="E49" s="7">
        <v>0</v>
      </c>
      <c r="F49" s="7">
        <v>5</v>
      </c>
      <c r="G49" s="7">
        <v>2</v>
      </c>
      <c r="H49" s="7">
        <v>2</v>
      </c>
    </row>
    <row r="50" spans="1:8" s="3" customFormat="1" ht="20.100000000000001" customHeight="1" thickBot="1">
      <c r="A50" s="4">
        <v>21</v>
      </c>
      <c r="B50" s="6">
        <f t="shared" si="5"/>
        <v>15</v>
      </c>
      <c r="C50" s="5">
        <f t="shared" si="6"/>
        <v>13</v>
      </c>
      <c r="D50" s="4">
        <v>0</v>
      </c>
      <c r="E50" s="4">
        <v>0</v>
      </c>
      <c r="F50" s="4">
        <v>11</v>
      </c>
      <c r="G50" s="4">
        <v>2</v>
      </c>
      <c r="H50" s="4">
        <v>2</v>
      </c>
    </row>
    <row r="51" spans="1:8" ht="20.100000000000001" customHeight="1">
      <c r="A51" s="2" t="s">
        <v>14</v>
      </c>
    </row>
    <row r="52" spans="1:8" ht="20.100000000000001" customHeight="1">
      <c r="A52" s="2" t="s">
        <v>0</v>
      </c>
    </row>
    <row r="53" spans="1:8" ht="20.100000000000001" customHeight="1" thickBot="1">
      <c r="D53" s="13" t="s">
        <v>13</v>
      </c>
      <c r="H53" s="12" t="s">
        <v>12</v>
      </c>
    </row>
    <row r="54" spans="1:8" ht="20.100000000000001" customHeight="1">
      <c r="A54" s="21" t="s">
        <v>11</v>
      </c>
      <c r="B54" s="23" t="s">
        <v>8</v>
      </c>
      <c r="C54" s="23" t="s">
        <v>10</v>
      </c>
      <c r="D54" s="23"/>
      <c r="E54" s="23"/>
      <c r="F54" s="23"/>
      <c r="G54" s="23"/>
      <c r="H54" s="25" t="s">
        <v>9</v>
      </c>
    </row>
    <row r="55" spans="1:8" ht="20.100000000000001" customHeight="1">
      <c r="A55" s="22"/>
      <c r="B55" s="24"/>
      <c r="C55" s="11" t="s">
        <v>8</v>
      </c>
      <c r="D55" s="11" t="s">
        <v>7</v>
      </c>
      <c r="E55" s="11" t="s">
        <v>6</v>
      </c>
      <c r="F55" s="11" t="s">
        <v>5</v>
      </c>
      <c r="G55" s="11" t="s">
        <v>4</v>
      </c>
      <c r="H55" s="26"/>
    </row>
    <row r="56" spans="1:8" ht="20.100000000000001" hidden="1" customHeight="1">
      <c r="A56" s="10" t="s">
        <v>3</v>
      </c>
      <c r="B56" s="10">
        <f t="shared" ref="B56:B66" si="7">SUM(C56,H56)</f>
        <v>0</v>
      </c>
      <c r="C56" s="10">
        <f t="shared" ref="C56:C66" si="8">SUM(D56:G56)</f>
        <v>0</v>
      </c>
      <c r="D56" s="10"/>
      <c r="E56" s="10"/>
      <c r="F56" s="10"/>
      <c r="G56" s="10"/>
      <c r="H56" s="10"/>
    </row>
    <row r="57" spans="1:8" ht="20.100000000000001" hidden="1" customHeight="1">
      <c r="A57" s="10">
        <v>12</v>
      </c>
      <c r="B57" s="10">
        <f t="shared" si="7"/>
        <v>0</v>
      </c>
      <c r="C57" s="10">
        <f t="shared" si="8"/>
        <v>0</v>
      </c>
      <c r="D57" s="10"/>
      <c r="E57" s="10"/>
      <c r="F57" s="10"/>
      <c r="G57" s="10"/>
      <c r="H57" s="10"/>
    </row>
    <row r="58" spans="1:8" ht="20.100000000000001" customHeight="1">
      <c r="A58" s="10" t="s">
        <v>2</v>
      </c>
      <c r="B58" s="8">
        <f t="shared" si="7"/>
        <v>17</v>
      </c>
      <c r="C58" s="7">
        <f t="shared" si="8"/>
        <v>17</v>
      </c>
      <c r="D58" s="7">
        <v>0</v>
      </c>
      <c r="E58" s="7">
        <v>5</v>
      </c>
      <c r="F58" s="7">
        <v>9</v>
      </c>
      <c r="G58" s="7">
        <v>3</v>
      </c>
      <c r="H58" s="7">
        <v>0</v>
      </c>
    </row>
    <row r="59" spans="1:8" ht="20.100000000000001" customHeight="1">
      <c r="A59" s="10">
        <v>14</v>
      </c>
      <c r="B59" s="8">
        <f t="shared" si="7"/>
        <v>19</v>
      </c>
      <c r="C59" s="7">
        <f t="shared" si="8"/>
        <v>17</v>
      </c>
      <c r="D59" s="7">
        <v>0</v>
      </c>
      <c r="E59" s="7">
        <v>0</v>
      </c>
      <c r="F59" s="7">
        <v>13</v>
      </c>
      <c r="G59" s="7">
        <v>4</v>
      </c>
      <c r="H59" s="7">
        <v>2</v>
      </c>
    </row>
    <row r="60" spans="1:8" ht="20.100000000000001" customHeight="1">
      <c r="A60" s="7">
        <v>15</v>
      </c>
      <c r="B60" s="8">
        <f t="shared" si="7"/>
        <v>11</v>
      </c>
      <c r="C60" s="7">
        <f t="shared" si="8"/>
        <v>11</v>
      </c>
      <c r="D60" s="7">
        <v>0</v>
      </c>
      <c r="E60" s="7">
        <v>0</v>
      </c>
      <c r="F60" s="7">
        <v>11</v>
      </c>
      <c r="G60" s="7">
        <v>0</v>
      </c>
      <c r="H60" s="7">
        <v>0</v>
      </c>
    </row>
    <row r="61" spans="1:8" ht="20.100000000000001" customHeight="1">
      <c r="A61" s="7">
        <v>16</v>
      </c>
      <c r="B61" s="8">
        <f t="shared" si="7"/>
        <v>5</v>
      </c>
      <c r="C61" s="7">
        <f t="shared" si="8"/>
        <v>5</v>
      </c>
      <c r="D61" s="7">
        <v>0</v>
      </c>
      <c r="E61" s="7">
        <v>0</v>
      </c>
      <c r="F61" s="7">
        <v>5</v>
      </c>
      <c r="G61" s="7">
        <v>0</v>
      </c>
      <c r="H61" s="7">
        <v>0</v>
      </c>
    </row>
    <row r="62" spans="1:8" ht="20.100000000000001" customHeight="1">
      <c r="A62" s="7">
        <v>17</v>
      </c>
      <c r="B62" s="8">
        <f t="shared" si="7"/>
        <v>14</v>
      </c>
      <c r="C62" s="7">
        <f t="shared" si="8"/>
        <v>12</v>
      </c>
      <c r="D62" s="7">
        <v>0</v>
      </c>
      <c r="E62" s="7">
        <v>5</v>
      </c>
      <c r="F62" s="7">
        <v>6</v>
      </c>
      <c r="G62" s="7">
        <v>1</v>
      </c>
      <c r="H62" s="7">
        <v>2</v>
      </c>
    </row>
    <row r="63" spans="1:8" ht="20.100000000000001" customHeight="1">
      <c r="A63" s="9">
        <v>18</v>
      </c>
      <c r="B63" s="8">
        <f t="shared" si="7"/>
        <v>14</v>
      </c>
      <c r="C63" s="7">
        <f t="shared" si="8"/>
        <v>11</v>
      </c>
      <c r="D63" s="7">
        <v>0</v>
      </c>
      <c r="E63" s="7">
        <v>0</v>
      </c>
      <c r="F63" s="7">
        <v>5</v>
      </c>
      <c r="G63" s="7">
        <v>6</v>
      </c>
      <c r="H63" s="7">
        <v>3</v>
      </c>
    </row>
    <row r="64" spans="1:8" ht="20.100000000000001" customHeight="1">
      <c r="A64" s="9">
        <v>19</v>
      </c>
      <c r="B64" s="8">
        <f t="shared" si="7"/>
        <v>6</v>
      </c>
      <c r="C64" s="7">
        <f t="shared" si="8"/>
        <v>5</v>
      </c>
      <c r="D64" s="7">
        <v>0</v>
      </c>
      <c r="E64" s="7">
        <v>0</v>
      </c>
      <c r="F64" s="7">
        <v>5</v>
      </c>
      <c r="G64" s="7">
        <v>0</v>
      </c>
      <c r="H64" s="7">
        <v>1</v>
      </c>
    </row>
    <row r="65" spans="1:8" ht="20.100000000000001" customHeight="1">
      <c r="A65" s="9">
        <v>20</v>
      </c>
      <c r="B65" s="8">
        <f t="shared" si="7"/>
        <v>8</v>
      </c>
      <c r="C65" s="7">
        <f t="shared" si="8"/>
        <v>8</v>
      </c>
      <c r="D65" s="7">
        <v>0</v>
      </c>
      <c r="E65" s="7">
        <v>0</v>
      </c>
      <c r="F65" s="7">
        <v>3</v>
      </c>
      <c r="G65" s="7">
        <v>5</v>
      </c>
      <c r="H65" s="7">
        <v>0</v>
      </c>
    </row>
    <row r="66" spans="1:8" s="3" customFormat="1" ht="20.100000000000001" customHeight="1" thickBot="1">
      <c r="A66" s="4">
        <v>21</v>
      </c>
      <c r="B66" s="6">
        <f t="shared" si="7"/>
        <v>3</v>
      </c>
      <c r="C66" s="5">
        <f t="shared" si="8"/>
        <v>3</v>
      </c>
      <c r="D66" s="4">
        <v>0</v>
      </c>
      <c r="E66" s="4">
        <v>0</v>
      </c>
      <c r="F66" s="4">
        <v>1</v>
      </c>
      <c r="G66" s="4">
        <v>2</v>
      </c>
      <c r="H66" s="4">
        <v>0</v>
      </c>
    </row>
    <row r="67" spans="1:8" ht="20.100000000000001" customHeight="1">
      <c r="A67" s="2" t="s">
        <v>1</v>
      </c>
    </row>
    <row r="68" spans="1:8" ht="19.5" customHeight="1">
      <c r="A68" s="2" t="s">
        <v>0</v>
      </c>
    </row>
  </sheetData>
  <mergeCells count="16">
    <mergeCell ref="A22:A23"/>
    <mergeCell ref="B22:B23"/>
    <mergeCell ref="C22:G22"/>
    <mergeCell ref="H22:H23"/>
    <mergeCell ref="A2:A3"/>
    <mergeCell ref="B2:B3"/>
    <mergeCell ref="C2:G2"/>
    <mergeCell ref="H2:H3"/>
    <mergeCell ref="A54:A55"/>
    <mergeCell ref="B54:B55"/>
    <mergeCell ref="C54:G54"/>
    <mergeCell ref="H54:H55"/>
    <mergeCell ref="A38:A39"/>
    <mergeCell ref="B38:B39"/>
    <mergeCell ref="C38:G38"/>
    <mergeCell ref="H38:H39"/>
  </mergeCells>
  <phoneticPr fontId="3"/>
  <pageMargins left="0.78740157480314965" right="0.78740157480314965" top="0.98425196850393704" bottom="0.98425196850393704" header="0.51181102362204722" footer="0.51181102362204722"/>
  <pageSetup paperSize="9" scale="91" fitToHeight="2" orientation="portrait" r:id="rId1"/>
  <headerFooter alignWithMargins="0"/>
  <rowBreaks count="1" manualBreakCount="1">
    <brk id="2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2012-06-21T00:49:51Z</dcterms:created>
  <dcterms:modified xsi:type="dcterms:W3CDTF">2023-03-22T02:09:42Z</dcterms:modified>
</cp:coreProperties>
</file>