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D4A9601-1288-47CA-A8C5-96C643A05AAC}" xr6:coauthVersionLast="36" xr6:coauthVersionMax="36" xr10:uidLastSave="{00000000-0000-0000-0000-000000000000}"/>
  <bookViews>
    <workbookView xWindow="0" yWindow="0" windowWidth="13650" windowHeight="13380" activeTab="1"/>
  </bookViews>
  <sheets>
    <sheet name="6-1" sheetId="1" r:id="rId1"/>
    <sheet name="6-1 (2)" sheetId="2" r:id="rId2"/>
  </sheets>
  <definedNames>
    <definedName name="_xlnm.Print_Area" localSheetId="0">'6-1'!$A$1:$S$109</definedName>
    <definedName name="_xlnm.Print_Area" localSheetId="1">'6-1 (2)'!$A$1:$S$109</definedName>
  </definedNames>
  <calcPr calcId="191029"/>
</workbook>
</file>

<file path=xl/calcChain.xml><?xml version="1.0" encoding="utf-8"?>
<calcChain xmlns="http://schemas.openxmlformats.org/spreadsheetml/2006/main">
  <c r="E124" i="2" l="1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83" i="2"/>
  <c r="D83" i="2"/>
  <c r="E82" i="2"/>
  <c r="D82" i="2"/>
  <c r="E81" i="2"/>
  <c r="D81" i="2"/>
  <c r="E80" i="2"/>
  <c r="E13" i="2" s="1"/>
  <c r="D80" i="2"/>
  <c r="D13" i="2" s="1"/>
  <c r="E79" i="2"/>
  <c r="D79" i="2"/>
  <c r="E78" i="2"/>
  <c r="D78" i="2"/>
  <c r="E77" i="2"/>
  <c r="D77" i="2"/>
  <c r="E76" i="2"/>
  <c r="E12" i="2" s="1"/>
  <c r="D76" i="2"/>
  <c r="D12" i="2" s="1"/>
  <c r="V75" i="2"/>
  <c r="U75" i="2"/>
  <c r="E75" i="2"/>
  <c r="D75" i="2"/>
  <c r="V74" i="2"/>
  <c r="U74" i="2"/>
  <c r="E74" i="2"/>
  <c r="D74" i="2"/>
  <c r="V73" i="2"/>
  <c r="U73" i="2"/>
  <c r="E73" i="2"/>
  <c r="D73" i="2"/>
  <c r="V72" i="2"/>
  <c r="U72" i="2"/>
  <c r="E72" i="2"/>
  <c r="D72" i="2"/>
  <c r="D11" i="2"/>
  <c r="V71" i="2"/>
  <c r="U71" i="2"/>
  <c r="E71" i="2"/>
  <c r="D71" i="2"/>
  <c r="V70" i="2"/>
  <c r="U70" i="2"/>
  <c r="E70" i="2"/>
  <c r="D70" i="2"/>
  <c r="V69" i="2"/>
  <c r="U69" i="2"/>
  <c r="E69" i="2"/>
  <c r="D69" i="2"/>
  <c r="D10" i="2" s="1"/>
  <c r="V68" i="2"/>
  <c r="E6" i="2" s="1"/>
  <c r="U68" i="2"/>
  <c r="D6" i="2" s="1"/>
  <c r="E68" i="2"/>
  <c r="E10" i="2" s="1"/>
  <c r="D68" i="2"/>
  <c r="V67" i="2"/>
  <c r="U67" i="2"/>
  <c r="E67" i="2"/>
  <c r="D67" i="2"/>
  <c r="V66" i="2"/>
  <c r="U66" i="2"/>
  <c r="E66" i="2"/>
  <c r="D66" i="2"/>
  <c r="V65" i="2"/>
  <c r="U65" i="2"/>
  <c r="E65" i="2"/>
  <c r="D65" i="2"/>
  <c r="V64" i="2"/>
  <c r="U64" i="2"/>
  <c r="E64" i="2"/>
  <c r="D64" i="2"/>
  <c r="D9" i="2"/>
  <c r="V63" i="2"/>
  <c r="U63" i="2"/>
  <c r="E63" i="2"/>
  <c r="D63" i="2"/>
  <c r="V62" i="2"/>
  <c r="U62" i="2"/>
  <c r="E62" i="2"/>
  <c r="D62" i="2"/>
  <c r="V61" i="2"/>
  <c r="U61" i="2"/>
  <c r="D4" i="2" s="1"/>
  <c r="E61" i="2"/>
  <c r="D61" i="2"/>
  <c r="D8" i="2" s="1"/>
  <c r="V60" i="2"/>
  <c r="E4" i="2" s="1"/>
  <c r="U60" i="2"/>
  <c r="E60" i="2"/>
  <c r="E8" i="2" s="1"/>
  <c r="D60" i="2"/>
  <c r="O34" i="2"/>
  <c r="N34" i="2"/>
  <c r="M34" i="2"/>
  <c r="L34" i="2"/>
  <c r="K34" i="2"/>
  <c r="J34" i="2"/>
  <c r="I34" i="2"/>
  <c r="H34" i="2"/>
  <c r="G34" i="2"/>
  <c r="F34" i="2"/>
  <c r="Q33" i="2"/>
  <c r="P33" i="2"/>
  <c r="O33" i="2"/>
  <c r="N33" i="2"/>
  <c r="M33" i="2"/>
  <c r="L33" i="2"/>
  <c r="K33" i="2"/>
  <c r="J33" i="2"/>
  <c r="I33" i="2"/>
  <c r="H33" i="2"/>
  <c r="G33" i="2"/>
  <c r="F33" i="2"/>
  <c r="O32" i="2"/>
  <c r="N32" i="2"/>
  <c r="M32" i="2"/>
  <c r="L32" i="2"/>
  <c r="K32" i="2"/>
  <c r="J32" i="2"/>
  <c r="I32" i="2"/>
  <c r="H32" i="2"/>
  <c r="G32" i="2"/>
  <c r="F32" i="2"/>
  <c r="Q31" i="2"/>
  <c r="P31" i="2"/>
  <c r="O31" i="2"/>
  <c r="N31" i="2"/>
  <c r="M31" i="2"/>
  <c r="L31" i="2"/>
  <c r="K31" i="2"/>
  <c r="J31" i="2"/>
  <c r="I31" i="2"/>
  <c r="H31" i="2"/>
  <c r="G31" i="2"/>
  <c r="F31" i="2"/>
  <c r="O30" i="2"/>
  <c r="N30" i="2"/>
  <c r="M30" i="2"/>
  <c r="L30" i="2"/>
  <c r="K30" i="2"/>
  <c r="J30" i="2"/>
  <c r="I30" i="2"/>
  <c r="H30" i="2"/>
  <c r="G30" i="2"/>
  <c r="F30" i="2"/>
  <c r="Q29" i="2"/>
  <c r="P29" i="2"/>
  <c r="O29" i="2"/>
  <c r="N29" i="2"/>
  <c r="M29" i="2"/>
  <c r="L29" i="2"/>
  <c r="K29" i="2"/>
  <c r="J29" i="2"/>
  <c r="I29" i="2"/>
  <c r="H29" i="2"/>
  <c r="G29" i="2"/>
  <c r="F29" i="2"/>
  <c r="O28" i="2"/>
  <c r="N28" i="2"/>
  <c r="M28" i="2"/>
  <c r="L28" i="2"/>
  <c r="K28" i="2"/>
  <c r="J28" i="2"/>
  <c r="I28" i="2"/>
  <c r="H28" i="2"/>
  <c r="G28" i="2"/>
  <c r="F28" i="2"/>
  <c r="Q27" i="2"/>
  <c r="P27" i="2"/>
  <c r="O27" i="2"/>
  <c r="N27" i="2"/>
  <c r="M27" i="2"/>
  <c r="L27" i="2"/>
  <c r="K27" i="2"/>
  <c r="J27" i="2"/>
  <c r="I27" i="2"/>
  <c r="H27" i="2"/>
  <c r="G27" i="2"/>
  <c r="F27" i="2"/>
  <c r="O26" i="2"/>
  <c r="N26" i="2"/>
  <c r="M26" i="2"/>
  <c r="L26" i="2"/>
  <c r="K26" i="2"/>
  <c r="J26" i="2"/>
  <c r="I26" i="2"/>
  <c r="H26" i="2"/>
  <c r="G26" i="2"/>
  <c r="F26" i="2"/>
  <c r="Q25" i="2"/>
  <c r="P25" i="2"/>
  <c r="O25" i="2"/>
  <c r="N25" i="2"/>
  <c r="M25" i="2"/>
  <c r="L25" i="2"/>
  <c r="K25" i="2"/>
  <c r="J25" i="2"/>
  <c r="I25" i="2"/>
  <c r="H25" i="2"/>
  <c r="G25" i="2"/>
  <c r="F25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E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E5" i="2"/>
  <c r="D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17" i="1"/>
  <c r="E118" i="1"/>
  <c r="E119" i="1"/>
  <c r="E120" i="1"/>
  <c r="E121" i="1"/>
  <c r="E122" i="1"/>
  <c r="E123" i="1"/>
  <c r="E124" i="1"/>
  <c r="D118" i="1"/>
  <c r="D119" i="1"/>
  <c r="D120" i="1"/>
  <c r="D121" i="1"/>
  <c r="D122" i="1"/>
  <c r="D123" i="1"/>
  <c r="D124" i="1"/>
  <c r="D117" i="1"/>
  <c r="S8" i="1"/>
  <c r="F29" i="1"/>
  <c r="G29" i="1"/>
  <c r="H29" i="1"/>
  <c r="I29" i="1"/>
  <c r="J29" i="1"/>
  <c r="K29" i="1"/>
  <c r="L29" i="1"/>
  <c r="M29" i="1"/>
  <c r="N29" i="1"/>
  <c r="O29" i="1"/>
  <c r="P29" i="1"/>
  <c r="Q29" i="1"/>
  <c r="S9" i="1"/>
  <c r="F30" i="1"/>
  <c r="G30" i="1"/>
  <c r="H30" i="1"/>
  <c r="I30" i="1"/>
  <c r="J30" i="1"/>
  <c r="K30" i="1"/>
  <c r="L30" i="1"/>
  <c r="M30" i="1"/>
  <c r="N30" i="1"/>
  <c r="O30" i="1"/>
  <c r="S10" i="1"/>
  <c r="F31" i="1"/>
  <c r="G31" i="1"/>
  <c r="H31" i="1"/>
  <c r="I31" i="1"/>
  <c r="J31" i="1"/>
  <c r="K31" i="1"/>
  <c r="L31" i="1"/>
  <c r="M31" i="1"/>
  <c r="N31" i="1"/>
  <c r="O31" i="1"/>
  <c r="P31" i="1"/>
  <c r="Q31" i="1"/>
  <c r="S11" i="1"/>
  <c r="F32" i="1"/>
  <c r="G32" i="1"/>
  <c r="H32" i="1"/>
  <c r="I32" i="1"/>
  <c r="J32" i="1"/>
  <c r="K32" i="1"/>
  <c r="L32" i="1"/>
  <c r="M32" i="1"/>
  <c r="N32" i="1"/>
  <c r="O32" i="1"/>
  <c r="S12" i="1"/>
  <c r="F33" i="1"/>
  <c r="G33" i="1"/>
  <c r="H33" i="1"/>
  <c r="I33" i="1"/>
  <c r="J33" i="1"/>
  <c r="K33" i="1"/>
  <c r="L33" i="1"/>
  <c r="M33" i="1"/>
  <c r="N33" i="1"/>
  <c r="O33" i="1"/>
  <c r="P33" i="1"/>
  <c r="Q33" i="1"/>
  <c r="S13" i="1"/>
  <c r="F34" i="1"/>
  <c r="G34" i="1"/>
  <c r="H34" i="1"/>
  <c r="I34" i="1"/>
  <c r="J34" i="1"/>
  <c r="K34" i="1"/>
  <c r="L34" i="1"/>
  <c r="M34" i="1"/>
  <c r="N34" i="1"/>
  <c r="O34" i="1"/>
  <c r="R13" i="1"/>
  <c r="R12" i="1"/>
  <c r="R11" i="1"/>
  <c r="R10" i="1"/>
  <c r="R9" i="1"/>
  <c r="R8" i="1"/>
  <c r="E60" i="1"/>
  <c r="E8" i="1" s="1"/>
  <c r="E61" i="1"/>
  <c r="E62" i="1"/>
  <c r="E63" i="1"/>
  <c r="F8" i="1"/>
  <c r="G8" i="1"/>
  <c r="H8" i="1"/>
  <c r="I8" i="1"/>
  <c r="J8" i="1"/>
  <c r="K8" i="1"/>
  <c r="L8" i="1"/>
  <c r="M8" i="1"/>
  <c r="N8" i="1"/>
  <c r="O8" i="1"/>
  <c r="P8" i="1"/>
  <c r="Q8" i="1"/>
  <c r="E64" i="1"/>
  <c r="E9" i="1" s="1"/>
  <c r="E65" i="1"/>
  <c r="E66" i="1"/>
  <c r="E67" i="1"/>
  <c r="F9" i="1"/>
  <c r="G9" i="1"/>
  <c r="J9" i="1"/>
  <c r="K9" i="1"/>
  <c r="L9" i="1"/>
  <c r="M9" i="1"/>
  <c r="N9" i="1"/>
  <c r="O9" i="1"/>
  <c r="P9" i="1"/>
  <c r="Q9" i="1"/>
  <c r="E68" i="1"/>
  <c r="E69" i="1"/>
  <c r="E70" i="1"/>
  <c r="E71" i="1"/>
  <c r="F10" i="1"/>
  <c r="G10" i="1"/>
  <c r="H10" i="1"/>
  <c r="I10" i="1"/>
  <c r="J10" i="1"/>
  <c r="K10" i="1"/>
  <c r="L10" i="1"/>
  <c r="M10" i="1"/>
  <c r="N10" i="1"/>
  <c r="O10" i="1"/>
  <c r="P10" i="1"/>
  <c r="Q10" i="1"/>
  <c r="E72" i="1"/>
  <c r="E11" i="1" s="1"/>
  <c r="E73" i="1"/>
  <c r="E74" i="1"/>
  <c r="E75" i="1"/>
  <c r="F11" i="1"/>
  <c r="G11" i="1"/>
  <c r="J11" i="1"/>
  <c r="K11" i="1"/>
  <c r="L11" i="1"/>
  <c r="M11" i="1"/>
  <c r="N11" i="1"/>
  <c r="O11" i="1"/>
  <c r="P11" i="1"/>
  <c r="Q11" i="1"/>
  <c r="E76" i="1"/>
  <c r="E12" i="1" s="1"/>
  <c r="E77" i="1"/>
  <c r="E78" i="1"/>
  <c r="E79" i="1"/>
  <c r="F12" i="1"/>
  <c r="G12" i="1"/>
  <c r="H12" i="1"/>
  <c r="I12" i="1"/>
  <c r="J12" i="1"/>
  <c r="K12" i="1"/>
  <c r="L12" i="1"/>
  <c r="M12" i="1"/>
  <c r="N12" i="1"/>
  <c r="O12" i="1"/>
  <c r="P12" i="1"/>
  <c r="Q12" i="1"/>
  <c r="E80" i="1"/>
  <c r="E13" i="1" s="1"/>
  <c r="E81" i="1"/>
  <c r="E82" i="1"/>
  <c r="E83" i="1"/>
  <c r="F13" i="1"/>
  <c r="G13" i="1"/>
  <c r="H13" i="1"/>
  <c r="I13" i="1"/>
  <c r="J13" i="1"/>
  <c r="K13" i="1"/>
  <c r="L13" i="1"/>
  <c r="M13" i="1"/>
  <c r="N13" i="1"/>
  <c r="O13" i="1"/>
  <c r="P13" i="1"/>
  <c r="Q13" i="1"/>
  <c r="D80" i="1"/>
  <c r="D81" i="1"/>
  <c r="D82" i="1"/>
  <c r="D13" i="1" s="1"/>
  <c r="D83" i="1"/>
  <c r="D76" i="1"/>
  <c r="D12" i="1" s="1"/>
  <c r="D77" i="1"/>
  <c r="D78" i="1"/>
  <c r="D79" i="1"/>
  <c r="D72" i="1"/>
  <c r="D11" i="1" s="1"/>
  <c r="D73" i="1"/>
  <c r="D74" i="1"/>
  <c r="D75" i="1"/>
  <c r="D68" i="1"/>
  <c r="D10" i="1" s="1"/>
  <c r="D69" i="1"/>
  <c r="D70" i="1"/>
  <c r="D71" i="1"/>
  <c r="D64" i="1"/>
  <c r="D9" i="1" s="1"/>
  <c r="D65" i="1"/>
  <c r="D66" i="1"/>
  <c r="D67" i="1"/>
  <c r="D60" i="1"/>
  <c r="D8" i="1" s="1"/>
  <c r="D61" i="1"/>
  <c r="D62" i="1"/>
  <c r="D63" i="1"/>
  <c r="F25" i="1"/>
  <c r="G25" i="1"/>
  <c r="H25" i="1"/>
  <c r="I25" i="1"/>
  <c r="J25" i="1"/>
  <c r="K25" i="1"/>
  <c r="L25" i="1"/>
  <c r="M25" i="1"/>
  <c r="N25" i="1"/>
  <c r="O25" i="1"/>
  <c r="P25" i="1"/>
  <c r="Q25" i="1"/>
  <c r="S5" i="1"/>
  <c r="F26" i="1"/>
  <c r="G26" i="1"/>
  <c r="H26" i="1"/>
  <c r="I26" i="1"/>
  <c r="J26" i="1"/>
  <c r="K26" i="1"/>
  <c r="L26" i="1"/>
  <c r="M26" i="1"/>
  <c r="N26" i="1"/>
  <c r="O26" i="1"/>
  <c r="S6" i="1"/>
  <c r="F27" i="1"/>
  <c r="G27" i="1"/>
  <c r="H27" i="1"/>
  <c r="I27" i="1"/>
  <c r="J27" i="1"/>
  <c r="K27" i="1"/>
  <c r="L27" i="1"/>
  <c r="M27" i="1"/>
  <c r="N27" i="1"/>
  <c r="O27" i="1"/>
  <c r="P27" i="1"/>
  <c r="Q27" i="1"/>
  <c r="S7" i="1"/>
  <c r="F28" i="1"/>
  <c r="G28" i="1"/>
  <c r="H28" i="1"/>
  <c r="I28" i="1"/>
  <c r="J28" i="1"/>
  <c r="K28" i="1"/>
  <c r="L28" i="1"/>
  <c r="M28" i="1"/>
  <c r="N28" i="1"/>
  <c r="O28" i="1"/>
  <c r="V60" i="1"/>
  <c r="E4" i="1" s="1"/>
  <c r="V61" i="1"/>
  <c r="V62" i="1"/>
  <c r="V63" i="1"/>
  <c r="F4" i="1"/>
  <c r="G4" i="1"/>
  <c r="H4" i="1"/>
  <c r="I4" i="1"/>
  <c r="J4" i="1"/>
  <c r="K4" i="1"/>
  <c r="L4" i="1"/>
  <c r="M4" i="1"/>
  <c r="N4" i="1"/>
  <c r="O4" i="1"/>
  <c r="P4" i="1"/>
  <c r="Q4" i="1"/>
  <c r="V64" i="1"/>
  <c r="V65" i="1"/>
  <c r="V66" i="1"/>
  <c r="V67" i="1"/>
  <c r="F5" i="1"/>
  <c r="G5" i="1"/>
  <c r="J5" i="1"/>
  <c r="K5" i="1"/>
  <c r="L5" i="1"/>
  <c r="M5" i="1"/>
  <c r="N5" i="1"/>
  <c r="O5" i="1"/>
  <c r="P5" i="1"/>
  <c r="Q5" i="1"/>
  <c r="V68" i="1"/>
  <c r="E6" i="1" s="1"/>
  <c r="V69" i="1"/>
  <c r="V70" i="1"/>
  <c r="V71" i="1"/>
  <c r="F6" i="1"/>
  <c r="G6" i="1"/>
  <c r="H6" i="1"/>
  <c r="I6" i="1"/>
  <c r="J6" i="1"/>
  <c r="K6" i="1"/>
  <c r="L6" i="1"/>
  <c r="M6" i="1"/>
  <c r="N6" i="1"/>
  <c r="O6" i="1"/>
  <c r="P6" i="1"/>
  <c r="Q6" i="1"/>
  <c r="V72" i="1"/>
  <c r="E7" i="1" s="1"/>
  <c r="V73" i="1"/>
  <c r="V74" i="1"/>
  <c r="V75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2" i="1"/>
  <c r="U73" i="1"/>
  <c r="D7" i="1" s="1"/>
  <c r="U74" i="1"/>
  <c r="U75" i="1"/>
  <c r="U68" i="1"/>
  <c r="D6" i="1" s="1"/>
  <c r="U69" i="1"/>
  <c r="U70" i="1"/>
  <c r="U71" i="1"/>
  <c r="U64" i="1"/>
  <c r="D5" i="1" s="1"/>
  <c r="U65" i="1"/>
  <c r="U66" i="1"/>
  <c r="U67" i="1"/>
  <c r="U60" i="1"/>
  <c r="U61" i="1"/>
  <c r="U62" i="1"/>
  <c r="U63" i="1"/>
  <c r="E5" i="1"/>
  <c r="D4" i="1"/>
  <c r="E10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<sst xmlns="http://schemas.openxmlformats.org/spreadsheetml/2006/main" count="1275" uniqueCount="67">
  <si>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</si>
  <si>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</si>
  <si>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</si>
  <si>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</si>
  <si>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</si>
  <si>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</si>
  <si>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</si>
  <si>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</si>
  <si>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</si>
  <si>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</si>
  <si>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</si>
  <si>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</si>
  <si>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</si>
  <si>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</si>
  <si>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</si>
  <si>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</si>
  <si>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</si>
  <si>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</si>
  <si>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</si>
  <si>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</si>
  <si>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</si>
  <si>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</si>
  <si>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</si>
  <si>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</si>
  <si>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</si>
  <si>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</si>
  <si>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</si>
  <si>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</si>
  <si>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</si>
  <si>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</si>
  <si>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</si>
  <si>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</si>
  <si>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</si>
  <si>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</si>
  <si>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</si>
  <si>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</si>
  <si>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</si>
  <si>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</si>
  <si>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</si>
  <si>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</si>
  <si>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</si>
  <si>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</si>
  <si>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</si>
  <si>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</si>
  <si>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</si>
  <si>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</si>
  <si>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</si>
  <si>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</si>
  <si>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</si>
  <si>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</si>
  <si>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</si>
  <si>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</si>
  <si>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</si>
  <si>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</si>
  <si>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</si>
  <si>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</si>
  <si>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</si>
  <si>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</si>
  <si>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※経済センサス活動調査（平成24年）では、</t>
    <rPh sb="1" eb="3">
      <t>ケイザイ</t>
    </rPh>
    <rPh sb="7" eb="9">
      <t>カツドウ</t>
    </rPh>
    <rPh sb="9" eb="11">
      <t>チョウサ</t>
    </rPh>
    <rPh sb="12" eb="14">
      <t>ヘイセイ</t>
    </rPh>
    <rPh sb="16" eb="17">
      <t>ネン</t>
    </rPh>
    <phoneticPr fontId="2"/>
  </si>
  <si>
    <t>鉱業・採石業・砂利採取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</si>
  <si>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</si>
  <si>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</si>
  <si>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</si>
  <si>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</si>
  <si>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</si>
  <si>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</si>
  <si>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※平成24年経済センサス－活動調査では、国・地方公共団体については調査を実施していません。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20" eb="21">
      <t>クニ</t>
    </rPh>
    <rPh sb="22" eb="24">
      <t>チホウ</t>
    </rPh>
    <rPh sb="24" eb="26">
      <t>コウキョウ</t>
    </rPh>
    <rPh sb="26" eb="28">
      <t>ダンタイ</t>
    </rPh>
    <rPh sb="33" eb="35">
      <t>チョウサ</t>
    </rPh>
    <rPh sb="36" eb="3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</si>
</sst>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wrapText="1" shrinkToFit="1"/>
    </xf>
    <xf numFmtId="38" fontId="6" fillId="0" borderId="2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9"/>
  <sheetViews>
    <sheetView showGridLines="0" view="pageBreakPreview" zoomScaleNormal="75" zoomScaleSheetLayoutView="100" workbookViewId="0">
      <selection activeCell="H46" sqref="H46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7" t="s">
        <v>0</v>
      </c>
      <c r="B2" s="97"/>
      <c r="C2" s="97"/>
      <c r="D2" s="63" t="s">
        <v>3</v>
      </c>
      <c r="E2" s="64"/>
      <c r="F2" s="63" t="s">
        <v>4</v>
      </c>
      <c r="G2" s="64"/>
      <c r="H2" s="63" t="s">
        <v>5</v>
      </c>
      <c r="I2" s="64"/>
      <c r="J2" s="94" t="s">
        <v>6</v>
      </c>
      <c r="K2" s="64"/>
      <c r="L2" s="63" t="s">
        <v>40</v>
      </c>
      <c r="M2" s="64"/>
      <c r="N2" s="63" t="s">
        <v>8</v>
      </c>
      <c r="O2" s="64"/>
      <c r="P2" s="63" t="s">
        <v>9</v>
      </c>
      <c r="Q2" s="94"/>
      <c r="R2" s="103" t="s">
        <v>20</v>
      </c>
      <c r="S2" s="103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8"/>
      <c r="B3" s="98"/>
      <c r="C3" s="9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7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9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7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8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9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9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7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8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9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9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7">
        <v>18</v>
      </c>
      <c r="B14" s="13" t="s">
        <v>15</v>
      </c>
      <c r="C14" s="8" t="s">
        <v>11</v>
      </c>
      <c r="D14" s="39">
        <f>F14+H14+J14+L14+N14+P14+R14+F35+H35+J35+L35+N35+P35</f>
        <v>5180</v>
      </c>
      <c r="E14" s="39">
        <f>G14+I14+K14+M14+O14+Q14+S14+G35+I35+K35+M35+O35+Q35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9"/>
      <c r="B15" s="17" t="s">
        <v>16</v>
      </c>
      <c r="C15" s="8" t="s">
        <v>11</v>
      </c>
      <c r="D15" s="39">
        <f>F15+H15+J15+L15+N15+P15+R15+F36+H36+J36+L36+N36</f>
        <v>4968</v>
      </c>
      <c r="E15" s="39">
        <f>G15+I15+K15+M15+O15+Q15+S15+G36+I36+K36+M36+O36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7">
        <v>21</v>
      </c>
      <c r="B16" s="43" t="s">
        <v>15</v>
      </c>
      <c r="C16" s="14"/>
      <c r="D16" s="46">
        <f>SUM(F16,H16,J16,L16,N16,P16,R16,D39,F39,H39,J39,L39,N39,P39,D47,F47,H47,J47,L47)</f>
        <v>5261</v>
      </c>
      <c r="E16" s="47">
        <f>SUM(G16,I16,K16,M16,O16,Q16,S16,E39,G39,I39,K39,M39,O39,Q39,E47,G47,I47,K47,M47)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8"/>
      <c r="B17" s="19" t="s">
        <v>16</v>
      </c>
      <c r="C17" s="9"/>
      <c r="D17" s="48">
        <f>SUM(F17,H17,J17,L17,N17,P17,R17,D40,F40,H40,J40,L40,N40,P40,D48,F48,H48,J48,L48)</f>
        <v>5059</v>
      </c>
      <c r="E17" s="48">
        <f>SUM(G17,I17,K17,M17,O17,Q17,S17,E40,G40,I40,K40,M40,O40,Q40,E48,G48,I48,K48,M48)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39">
        <f>SUM(F18,H18,J18,L18,N18,P18,R18,D41,F41,H41,J41,L41,N41,P41,D49,F49,H49,J49,L49)+2</f>
        <v>4750</v>
      </c>
      <c r="E18" s="39">
        <f>SUM(G18,I18,K18,M18,O18,Q18,S18,E41,G41,I41,K41,M41,O41,Q41,E49,G49,I49,K49,M49)+20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7">
        <v>26</v>
      </c>
      <c r="B19" s="43" t="s">
        <v>15</v>
      </c>
      <c r="C19" s="8"/>
      <c r="D19" s="47"/>
      <c r="E19" s="47"/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8"/>
      <c r="B20" s="19" t="s">
        <v>16</v>
      </c>
      <c r="C20" s="8"/>
      <c r="D20" s="49"/>
      <c r="E20" s="49"/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26"/>
      <c r="B21" s="2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94" t="s">
        <v>0</v>
      </c>
      <c r="B23" s="94"/>
      <c r="C23" s="64"/>
      <c r="D23" s="63" t="s">
        <v>45</v>
      </c>
      <c r="E23" s="64"/>
      <c r="F23" s="63" t="s">
        <v>21</v>
      </c>
      <c r="G23" s="64"/>
      <c r="H23" s="63" t="s">
        <v>22</v>
      </c>
      <c r="I23" s="64"/>
      <c r="J23" s="63" t="s">
        <v>23</v>
      </c>
      <c r="K23" s="64"/>
      <c r="L23" s="63" t="s">
        <v>24</v>
      </c>
      <c r="M23" s="64"/>
      <c r="N23" s="63" t="s">
        <v>25</v>
      </c>
      <c r="O23" s="64"/>
      <c r="P23" s="62" t="s">
        <v>26</v>
      </c>
      <c r="Q23" s="62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95"/>
      <c r="B24" s="95"/>
      <c r="C24" s="96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7" t="s">
        <v>31</v>
      </c>
      <c r="B25" s="13" t="s">
        <v>15</v>
      </c>
      <c r="C25" s="14" t="s">
        <v>11</v>
      </c>
      <c r="D25" s="70"/>
      <c r="E25" s="7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/>
      <c r="B26" s="19" t="s">
        <v>16</v>
      </c>
      <c r="C26" s="8" t="s">
        <v>11</v>
      </c>
      <c r="D26" s="71"/>
      <c r="E26" s="7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37</v>
      </c>
      <c r="Q26" s="21" t="s">
        <v>37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>
        <v>61</v>
      </c>
      <c r="B27" s="20" t="s">
        <v>15</v>
      </c>
      <c r="C27" s="8" t="s">
        <v>11</v>
      </c>
      <c r="D27" s="71"/>
      <c r="E27" s="7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9"/>
      <c r="B28" s="17" t="s">
        <v>16</v>
      </c>
      <c r="C28" s="8" t="s">
        <v>11</v>
      </c>
      <c r="D28" s="71"/>
      <c r="E28" s="7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37</v>
      </c>
      <c r="Q28" s="21" t="s">
        <v>37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7" t="s">
        <v>28</v>
      </c>
      <c r="B29" s="13" t="s">
        <v>15</v>
      </c>
      <c r="C29" s="8" t="s">
        <v>11</v>
      </c>
      <c r="D29" s="71"/>
      <c r="E29" s="7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/>
      <c r="B30" s="19" t="s">
        <v>16</v>
      </c>
      <c r="C30" s="8" t="s">
        <v>11</v>
      </c>
      <c r="D30" s="71"/>
      <c r="E30" s="7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37</v>
      </c>
      <c r="Q30" s="21" t="s">
        <v>37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>
        <v>8</v>
      </c>
      <c r="B31" s="20" t="s">
        <v>15</v>
      </c>
      <c r="C31" s="8" t="s">
        <v>11</v>
      </c>
      <c r="D31" s="71"/>
      <c r="E31" s="7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9"/>
      <c r="B32" s="17" t="s">
        <v>16</v>
      </c>
      <c r="C32" s="8" t="s">
        <v>11</v>
      </c>
      <c r="D32" s="71"/>
      <c r="E32" s="7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37</v>
      </c>
      <c r="Q32" s="21" t="s">
        <v>37</v>
      </c>
    </row>
    <row r="33" spans="1:17" ht="21.95" hidden="1" customHeight="1" outlineLevel="1" x14ac:dyDescent="0.15">
      <c r="A33" s="67">
        <v>13</v>
      </c>
      <c r="B33" s="13" t="s">
        <v>15</v>
      </c>
      <c r="C33" s="8" t="s">
        <v>11</v>
      </c>
      <c r="D33" s="71"/>
      <c r="E33" s="7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</row>
    <row r="34" spans="1:17" ht="21.95" hidden="1" customHeight="1" outlineLevel="1" x14ac:dyDescent="0.15">
      <c r="A34" s="69"/>
      <c r="B34" s="17" t="s">
        <v>16</v>
      </c>
      <c r="C34" s="8" t="s">
        <v>11</v>
      </c>
      <c r="D34" s="71"/>
      <c r="E34" s="7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37</v>
      </c>
      <c r="Q34" s="21" t="s">
        <v>37</v>
      </c>
    </row>
    <row r="35" spans="1:17" ht="21.95" customHeight="1" collapsed="1" x14ac:dyDescent="0.15">
      <c r="A35" s="67">
        <v>18</v>
      </c>
      <c r="B35" s="13" t="s">
        <v>15</v>
      </c>
      <c r="C35" s="8" t="s">
        <v>11</v>
      </c>
      <c r="D35" s="71"/>
      <c r="E35" s="7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</row>
    <row r="36" spans="1:17" ht="21.95" customHeight="1" thickBot="1" x14ac:dyDescent="0.2">
      <c r="A36" s="68"/>
      <c r="B36" s="19" t="s">
        <v>16</v>
      </c>
      <c r="C36" s="8" t="s">
        <v>11</v>
      </c>
      <c r="D36" s="72"/>
      <c r="E36" s="7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37</v>
      </c>
      <c r="Q36" s="40" t="s">
        <v>37</v>
      </c>
    </row>
    <row r="37" spans="1:17" ht="21.95" customHeight="1" x14ac:dyDescent="0.15">
      <c r="A37" s="73" t="s">
        <v>0</v>
      </c>
      <c r="B37" s="73"/>
      <c r="C37" s="8"/>
      <c r="D37" s="87" t="s">
        <v>45</v>
      </c>
      <c r="E37" s="87"/>
      <c r="F37" s="85" t="s">
        <v>44</v>
      </c>
      <c r="G37" s="86"/>
      <c r="H37" s="85" t="s">
        <v>46</v>
      </c>
      <c r="I37" s="86"/>
      <c r="J37" s="63" t="s">
        <v>57</v>
      </c>
      <c r="K37" s="64"/>
      <c r="L37" s="63" t="s">
        <v>54</v>
      </c>
      <c r="M37" s="64"/>
      <c r="N37" s="65" t="s">
        <v>47</v>
      </c>
      <c r="O37" s="66"/>
      <c r="P37" s="65" t="s">
        <v>26</v>
      </c>
      <c r="Q37" s="66"/>
    </row>
    <row r="38" spans="1:17" ht="21.95" customHeight="1" x14ac:dyDescent="0.15">
      <c r="A38" s="73"/>
      <c r="B38" s="7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48</v>
      </c>
      <c r="Q38" s="10" t="s">
        <v>38</v>
      </c>
    </row>
    <row r="39" spans="1:17" ht="21.95" customHeight="1" x14ac:dyDescent="0.15">
      <c r="A39" s="69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622</v>
      </c>
      <c r="O39" s="40">
        <v>3708</v>
      </c>
      <c r="P39" s="40">
        <v>53</v>
      </c>
      <c r="Q39" s="40">
        <v>1338</v>
      </c>
    </row>
    <row r="40" spans="1:17" ht="21.95" customHeight="1" x14ac:dyDescent="0.15">
      <c r="A40" s="69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615</v>
      </c>
      <c r="O40" s="42">
        <v>3617</v>
      </c>
      <c r="P40" s="42" t="s">
        <v>56</v>
      </c>
      <c r="Q40" s="42" t="s">
        <v>56</v>
      </c>
    </row>
    <row r="41" spans="1:17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599</v>
      </c>
      <c r="O41" s="53">
        <v>3583</v>
      </c>
      <c r="P41" s="53" t="s">
        <v>34</v>
      </c>
      <c r="Q41" s="53" t="s">
        <v>34</v>
      </c>
    </row>
    <row r="42" spans="1:17" ht="21.95" customHeight="1" x14ac:dyDescent="0.15">
      <c r="A42" s="67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660</v>
      </c>
      <c r="O42" s="55">
        <v>3875</v>
      </c>
      <c r="P42" s="55">
        <v>48</v>
      </c>
      <c r="Q42" s="55">
        <v>1338</v>
      </c>
    </row>
    <row r="43" spans="1:17" ht="21.95" customHeight="1" x14ac:dyDescent="0.15">
      <c r="A43" s="68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655</v>
      </c>
      <c r="O43" s="57">
        <v>3785</v>
      </c>
      <c r="P43" s="56" t="s">
        <v>34</v>
      </c>
      <c r="Q43" s="56" t="s">
        <v>34</v>
      </c>
    </row>
    <row r="44" spans="1:17" ht="21.95" customHeight="1" thickBot="1" x14ac:dyDescent="0.2"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21.95" customHeight="1" x14ac:dyDescent="0.15">
      <c r="A45" s="74" t="s">
        <v>0</v>
      </c>
      <c r="B45" s="74"/>
      <c r="C45" s="6"/>
      <c r="D45" s="63" t="s">
        <v>49</v>
      </c>
      <c r="E45" s="64"/>
      <c r="F45" s="62" t="s">
        <v>50</v>
      </c>
      <c r="G45" s="62"/>
      <c r="H45" s="63" t="s">
        <v>51</v>
      </c>
      <c r="I45" s="64"/>
      <c r="J45" s="65" t="s">
        <v>25</v>
      </c>
      <c r="K45" s="66"/>
      <c r="L45" s="65" t="s">
        <v>52</v>
      </c>
      <c r="M45" s="66"/>
      <c r="N45" s="21"/>
      <c r="O45" s="21"/>
      <c r="P45" s="21"/>
      <c r="Q45" s="21"/>
    </row>
    <row r="46" spans="1:17" ht="21.95" customHeight="1" x14ac:dyDescent="0.15">
      <c r="A46" s="73"/>
      <c r="B46" s="7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0" t="s">
        <v>38</v>
      </c>
      <c r="N46" s="21"/>
      <c r="O46" s="21"/>
      <c r="P46" s="21"/>
      <c r="Q46" s="21"/>
    </row>
    <row r="47" spans="1:17" ht="21.95" customHeight="1" x14ac:dyDescent="0.15">
      <c r="A47" s="69">
        <v>21</v>
      </c>
      <c r="B47" s="43" t="s">
        <v>15</v>
      </c>
      <c r="C47" s="8"/>
      <c r="D47" s="41">
        <v>327</v>
      </c>
      <c r="E47" s="41">
        <v>6817</v>
      </c>
      <c r="F47" s="40">
        <v>143</v>
      </c>
      <c r="G47" s="40">
        <v>1869</v>
      </c>
      <c r="H47" s="40">
        <v>54</v>
      </c>
      <c r="I47" s="40">
        <v>517</v>
      </c>
      <c r="J47" s="40">
        <v>330</v>
      </c>
      <c r="K47" s="40">
        <v>1937</v>
      </c>
      <c r="L47" s="40">
        <v>694</v>
      </c>
      <c r="M47" s="40">
        <v>2961</v>
      </c>
      <c r="N47" s="21"/>
      <c r="Q47" s="21"/>
    </row>
    <row r="48" spans="1:17" ht="21.95" customHeight="1" x14ac:dyDescent="0.15">
      <c r="A48" s="68"/>
      <c r="B48" s="19" t="s">
        <v>16</v>
      </c>
      <c r="C48" s="9"/>
      <c r="D48" s="56">
        <v>271</v>
      </c>
      <c r="E48" s="56">
        <v>5556</v>
      </c>
      <c r="F48" s="57">
        <v>90</v>
      </c>
      <c r="G48" s="57">
        <v>725</v>
      </c>
      <c r="H48" s="57">
        <v>54</v>
      </c>
      <c r="I48" s="57">
        <v>517</v>
      </c>
      <c r="J48" s="57">
        <v>320</v>
      </c>
      <c r="K48" s="57">
        <v>1891</v>
      </c>
      <c r="L48" s="57">
        <v>683</v>
      </c>
      <c r="M48" s="57">
        <v>2807</v>
      </c>
      <c r="N48" s="21"/>
      <c r="Q48" s="21"/>
    </row>
    <row r="49" spans="1:34" ht="21.95" customHeight="1" x14ac:dyDescent="0.15">
      <c r="A49" s="16">
        <v>24</v>
      </c>
      <c r="B49" s="51" t="s">
        <v>55</v>
      </c>
      <c r="C49" s="45"/>
      <c r="D49" s="52">
        <v>283</v>
      </c>
      <c r="E49" s="52">
        <v>5578</v>
      </c>
      <c r="F49" s="53">
        <v>87</v>
      </c>
      <c r="G49" s="53">
        <v>765</v>
      </c>
      <c r="H49" s="53">
        <v>51</v>
      </c>
      <c r="I49" s="53">
        <v>552</v>
      </c>
      <c r="J49" s="53">
        <v>323</v>
      </c>
      <c r="K49" s="53">
        <v>1896</v>
      </c>
      <c r="L49" s="53">
        <v>652</v>
      </c>
      <c r="M49" s="53">
        <v>2665</v>
      </c>
      <c r="N49" s="21"/>
      <c r="O49" s="21"/>
      <c r="P49" s="21"/>
      <c r="Q49" s="21"/>
    </row>
    <row r="50" spans="1:34" ht="21.95" customHeight="1" x14ac:dyDescent="0.15">
      <c r="A50" s="67">
        <v>26</v>
      </c>
      <c r="B50" s="17" t="s">
        <v>15</v>
      </c>
      <c r="C50" s="8"/>
      <c r="D50" s="54">
        <v>410</v>
      </c>
      <c r="E50" s="54">
        <v>7246</v>
      </c>
      <c r="F50" s="55">
        <v>143</v>
      </c>
      <c r="G50" s="55">
        <v>1889</v>
      </c>
      <c r="H50" s="55">
        <v>52</v>
      </c>
      <c r="I50" s="55">
        <v>844</v>
      </c>
      <c r="J50" s="55">
        <v>318</v>
      </c>
      <c r="K50" s="55">
        <v>1868</v>
      </c>
      <c r="L50" s="55"/>
      <c r="M50" s="55"/>
      <c r="N50" s="21"/>
      <c r="O50" s="21"/>
      <c r="P50" s="21"/>
      <c r="Q50" s="21"/>
    </row>
    <row r="51" spans="1:34" ht="21.95" customHeight="1" x14ac:dyDescent="0.15">
      <c r="A51" s="68"/>
      <c r="B51" s="19" t="s">
        <v>16</v>
      </c>
      <c r="C51" s="8"/>
      <c r="D51" s="56">
        <v>359</v>
      </c>
      <c r="E51" s="56">
        <v>5899</v>
      </c>
      <c r="F51" s="57">
        <v>93</v>
      </c>
      <c r="G51" s="57">
        <v>753</v>
      </c>
      <c r="H51" s="57">
        <v>52</v>
      </c>
      <c r="I51" s="57">
        <v>844</v>
      </c>
      <c r="J51" s="57">
        <v>310</v>
      </c>
      <c r="K51" s="57">
        <v>1838</v>
      </c>
      <c r="L51" s="57"/>
      <c r="M51" s="57"/>
      <c r="N51" s="21"/>
      <c r="O51" s="21"/>
      <c r="P51" s="21"/>
      <c r="Q51" s="2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58</v>
      </c>
    </row>
    <row r="56" spans="1:34" ht="20.100000000000001" customHeight="1" x14ac:dyDescent="0.15">
      <c r="A56" s="7"/>
      <c r="F56" s="7"/>
    </row>
    <row r="57" spans="1:34" ht="14.25" hidden="1" thickBot="1" x14ac:dyDescent="0.2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97" t="s">
        <v>0</v>
      </c>
      <c r="B58" s="97"/>
      <c r="C58" s="97"/>
      <c r="D58" s="63" t="s">
        <v>3</v>
      </c>
      <c r="E58" s="64"/>
      <c r="F58" s="63" t="s">
        <v>4</v>
      </c>
      <c r="G58" s="64"/>
      <c r="H58" s="63" t="s">
        <v>5</v>
      </c>
      <c r="I58" s="64"/>
      <c r="J58" s="63" t="s">
        <v>6</v>
      </c>
      <c r="K58" s="64"/>
      <c r="L58" s="63" t="s">
        <v>7</v>
      </c>
      <c r="M58" s="64"/>
      <c r="N58" s="63" t="s">
        <v>8</v>
      </c>
      <c r="O58" s="64"/>
      <c r="P58" s="63" t="s">
        <v>9</v>
      </c>
      <c r="Q58" s="94"/>
      <c r="R58" s="97" t="s">
        <v>0</v>
      </c>
      <c r="S58" s="97"/>
      <c r="T58" s="97"/>
      <c r="U58" s="94" t="s">
        <v>3</v>
      </c>
      <c r="V58" s="64"/>
      <c r="W58" s="63" t="s">
        <v>4</v>
      </c>
      <c r="X58" s="64"/>
      <c r="Y58" s="63" t="s">
        <v>5</v>
      </c>
      <c r="Z58" s="64"/>
      <c r="AA58" s="63" t="s">
        <v>6</v>
      </c>
      <c r="AB58" s="64"/>
      <c r="AC58" s="63" t="s">
        <v>7</v>
      </c>
      <c r="AD58" s="64"/>
      <c r="AE58" s="63" t="s">
        <v>8</v>
      </c>
      <c r="AF58" s="64"/>
      <c r="AG58" s="63" t="s">
        <v>9</v>
      </c>
      <c r="AH58" s="94"/>
    </row>
    <row r="59" spans="1:34" s="3" customFormat="1" ht="12" hidden="1" x14ac:dyDescent="0.15">
      <c r="A59" s="98"/>
      <c r="B59" s="98"/>
      <c r="C59" s="98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98"/>
      <c r="S59" s="98"/>
      <c r="T59" s="98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1" t="s">
        <v>10</v>
      </c>
      <c r="B60" s="7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1" t="s">
        <v>31</v>
      </c>
      <c r="S60" s="7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2"/>
      <c r="B61" s="76"/>
      <c r="C61" s="10" t="s">
        <v>12</v>
      </c>
      <c r="D61" s="31">
        <f t="shared" ref="D61:D83" si="20">SUM(F61,H61,J61,L61,N61,P61,D89,F89,H89,J89,L89,N89,P89)</f>
        <v>778</v>
      </c>
      <c r="E61" s="22">
        <f t="shared" ref="E61:E83" si="21">SUM(G61,I61,K61,M61,O61,Q61,E89,G89,I89,K89,M89,O89,Q89)</f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2"/>
      <c r="S61" s="76"/>
      <c r="T61" s="10" t="s">
        <v>12</v>
      </c>
      <c r="U61" s="22">
        <f t="shared" ref="U61:U75" si="22">SUM(W61,Y61,AA61,AC61,AE61,AG61,U81,W81,Y81,AA81,AC81,AE81,AG81)</f>
        <v>769</v>
      </c>
      <c r="V61" s="22">
        <f t="shared" ref="V61:V75" si="23">SUM(X61,Z61,AB61,AD61,AF61,AH61,V81,X81,Z81,AB81,AD81,AF81,AH81)</f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2"/>
      <c r="B62" s="76"/>
      <c r="C62" s="10" t="s">
        <v>13</v>
      </c>
      <c r="D62" s="31">
        <f t="shared" si="20"/>
        <v>357</v>
      </c>
      <c r="E62" s="22">
        <f t="shared" si="21"/>
        <v>2304</v>
      </c>
      <c r="F62" s="22">
        <v>2</v>
      </c>
      <c r="G62" s="22">
        <v>11</v>
      </c>
      <c r="H62" s="22" t="s">
        <v>35</v>
      </c>
      <c r="I62" s="22" t="s">
        <v>35</v>
      </c>
      <c r="J62" s="22" t="s">
        <v>35</v>
      </c>
      <c r="K62" s="22" t="s">
        <v>35</v>
      </c>
      <c r="L62" s="22" t="s">
        <v>35</v>
      </c>
      <c r="M62" s="22" t="s">
        <v>35</v>
      </c>
      <c r="N62" s="22">
        <v>97</v>
      </c>
      <c r="O62" s="22">
        <v>511</v>
      </c>
      <c r="P62" s="22">
        <v>57</v>
      </c>
      <c r="Q62" s="22">
        <v>919</v>
      </c>
      <c r="R62" s="82"/>
      <c r="S62" s="76"/>
      <c r="T62" s="10" t="s">
        <v>13</v>
      </c>
      <c r="U62" s="22">
        <f t="shared" si="22"/>
        <v>323</v>
      </c>
      <c r="V62" s="22">
        <f t="shared" si="23"/>
        <v>1913</v>
      </c>
      <c r="W62" s="22">
        <v>2</v>
      </c>
      <c r="X62" s="22">
        <v>11</v>
      </c>
      <c r="Y62" s="22" t="s">
        <v>35</v>
      </c>
      <c r="Z62" s="22" t="s">
        <v>35</v>
      </c>
      <c r="AA62" s="22" t="s">
        <v>35</v>
      </c>
      <c r="AB62" s="22" t="s">
        <v>35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2"/>
      <c r="B63" s="77"/>
      <c r="C63" s="10" t="s">
        <v>14</v>
      </c>
      <c r="D63" s="32">
        <f t="shared" si="20"/>
        <v>610</v>
      </c>
      <c r="E63" s="33">
        <f t="shared" si="21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36</v>
      </c>
      <c r="K63" s="33" t="s">
        <v>36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2"/>
      <c r="S63" s="77"/>
      <c r="T63" s="10" t="s">
        <v>14</v>
      </c>
      <c r="U63" s="32">
        <f t="shared" si="22"/>
        <v>605</v>
      </c>
      <c r="V63" s="33">
        <f t="shared" si="23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36</v>
      </c>
      <c r="AB63" s="33" t="s">
        <v>36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2"/>
      <c r="B64" s="7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37</v>
      </c>
      <c r="I64" s="22" t="s">
        <v>37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2"/>
      <c r="S64" s="7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37</v>
      </c>
      <c r="Z64" s="30" t="s">
        <v>37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2"/>
      <c r="B65" s="79"/>
      <c r="C65" s="10" t="s">
        <v>12</v>
      </c>
      <c r="D65" s="22">
        <f t="shared" si="20"/>
        <v>735</v>
      </c>
      <c r="E65" s="22">
        <f t="shared" si="21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2"/>
      <c r="S65" s="79"/>
      <c r="T65" s="10" t="s">
        <v>12</v>
      </c>
      <c r="U65" s="22">
        <f t="shared" si="22"/>
        <v>724</v>
      </c>
      <c r="V65" s="22">
        <f t="shared" si="23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2"/>
      <c r="B66" s="79"/>
      <c r="C66" s="10" t="s">
        <v>13</v>
      </c>
      <c r="D66" s="22">
        <f t="shared" si="20"/>
        <v>341</v>
      </c>
      <c r="E66" s="22">
        <f t="shared" si="21"/>
        <v>2150</v>
      </c>
      <c r="F66" s="22">
        <v>2</v>
      </c>
      <c r="G66" s="22">
        <v>11</v>
      </c>
      <c r="H66" s="22" t="s">
        <v>35</v>
      </c>
      <c r="I66" s="22" t="s">
        <v>35</v>
      </c>
      <c r="J66" s="22" t="s">
        <v>35</v>
      </c>
      <c r="K66" s="22" t="s">
        <v>35</v>
      </c>
      <c r="L66" s="22" t="s">
        <v>35</v>
      </c>
      <c r="M66" s="22" t="s">
        <v>35</v>
      </c>
      <c r="N66" s="22">
        <v>97</v>
      </c>
      <c r="O66" s="22">
        <v>511</v>
      </c>
      <c r="P66" s="22">
        <v>57</v>
      </c>
      <c r="Q66" s="22">
        <v>919</v>
      </c>
      <c r="R66" s="82"/>
      <c r="S66" s="79"/>
      <c r="T66" s="10" t="s">
        <v>13</v>
      </c>
      <c r="U66" s="22">
        <f t="shared" si="22"/>
        <v>307</v>
      </c>
      <c r="V66" s="22">
        <f t="shared" si="23"/>
        <v>1759</v>
      </c>
      <c r="W66" s="22">
        <v>2</v>
      </c>
      <c r="X66" s="22">
        <v>11</v>
      </c>
      <c r="Y66" s="22" t="s">
        <v>35</v>
      </c>
      <c r="Z66" s="22" t="s">
        <v>35</v>
      </c>
      <c r="AA66" s="22" t="s">
        <v>35</v>
      </c>
      <c r="AB66" s="22" t="s">
        <v>35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3"/>
      <c r="B67" s="84"/>
      <c r="C67" s="10" t="s">
        <v>14</v>
      </c>
      <c r="D67" s="32">
        <f t="shared" si="20"/>
        <v>569</v>
      </c>
      <c r="E67" s="33">
        <f t="shared" si="21"/>
        <v>3584</v>
      </c>
      <c r="F67" s="33">
        <v>2</v>
      </c>
      <c r="G67" s="33">
        <v>4</v>
      </c>
      <c r="H67" s="33" t="s">
        <v>36</v>
      </c>
      <c r="I67" s="33" t="s">
        <v>36</v>
      </c>
      <c r="J67" s="33" t="s">
        <v>36</v>
      </c>
      <c r="K67" s="33" t="s">
        <v>36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3"/>
      <c r="S67" s="84"/>
      <c r="T67" s="10" t="s">
        <v>14</v>
      </c>
      <c r="U67" s="22">
        <f t="shared" si="22"/>
        <v>569</v>
      </c>
      <c r="V67" s="22">
        <f t="shared" si="23"/>
        <v>3405</v>
      </c>
      <c r="W67" s="22">
        <v>2</v>
      </c>
      <c r="X67" s="22">
        <v>2</v>
      </c>
      <c r="Y67" s="22" t="s">
        <v>36</v>
      </c>
      <c r="Z67" s="22" t="s">
        <v>36</v>
      </c>
      <c r="AA67" s="22" t="s">
        <v>36</v>
      </c>
      <c r="AB67" s="22" t="s">
        <v>36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1" t="s">
        <v>17</v>
      </c>
      <c r="B68" s="7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1" t="s">
        <v>32</v>
      </c>
      <c r="S68" s="7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2"/>
      <c r="B69" s="76"/>
      <c r="C69" s="10" t="s">
        <v>12</v>
      </c>
      <c r="D69" s="22">
        <f t="shared" si="20"/>
        <v>782</v>
      </c>
      <c r="E69" s="22">
        <f t="shared" si="21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2"/>
      <c r="S69" s="76"/>
      <c r="T69" s="10" t="s">
        <v>12</v>
      </c>
      <c r="U69" s="22">
        <f t="shared" si="22"/>
        <v>781</v>
      </c>
      <c r="V69" s="22">
        <f t="shared" si="23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2"/>
      <c r="B70" s="76"/>
      <c r="C70" s="10" t="s">
        <v>13</v>
      </c>
      <c r="D70" s="22">
        <f t="shared" si="20"/>
        <v>354</v>
      </c>
      <c r="E70" s="22">
        <f t="shared" si="21"/>
        <v>2108</v>
      </c>
      <c r="F70" s="22">
        <v>3</v>
      </c>
      <c r="G70" s="22">
        <v>17</v>
      </c>
      <c r="H70" s="22" t="s">
        <v>35</v>
      </c>
      <c r="I70" s="22" t="s">
        <v>35</v>
      </c>
      <c r="J70" s="22" t="s">
        <v>35</v>
      </c>
      <c r="K70" s="22" t="s">
        <v>35</v>
      </c>
      <c r="L70" s="22" t="s">
        <v>35</v>
      </c>
      <c r="M70" s="22" t="s">
        <v>35</v>
      </c>
      <c r="N70" s="22">
        <v>97</v>
      </c>
      <c r="O70" s="22">
        <v>470</v>
      </c>
      <c r="P70" s="22">
        <v>51</v>
      </c>
      <c r="Q70" s="22">
        <v>780</v>
      </c>
      <c r="R70" s="82"/>
      <c r="S70" s="76"/>
      <c r="T70" s="10" t="s">
        <v>13</v>
      </c>
      <c r="U70" s="22">
        <f t="shared" si="22"/>
        <v>364</v>
      </c>
      <c r="V70" s="22">
        <f t="shared" si="23"/>
        <v>1889</v>
      </c>
      <c r="W70" s="22">
        <v>2</v>
      </c>
      <c r="X70" s="22">
        <v>9</v>
      </c>
      <c r="Y70" s="22" t="s">
        <v>35</v>
      </c>
      <c r="Z70" s="22" t="s">
        <v>35</v>
      </c>
      <c r="AA70" s="22" t="s">
        <v>35</v>
      </c>
      <c r="AB70" s="22" t="s">
        <v>35</v>
      </c>
      <c r="AC70" s="22" t="s">
        <v>35</v>
      </c>
      <c r="AD70" s="22" t="s">
        <v>35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2"/>
      <c r="B71" s="77"/>
      <c r="C71" s="10" t="s">
        <v>14</v>
      </c>
      <c r="D71" s="32">
        <f t="shared" si="20"/>
        <v>581</v>
      </c>
      <c r="E71" s="33">
        <f t="shared" si="21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36</v>
      </c>
      <c r="K71" s="33" t="s">
        <v>36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2"/>
      <c r="S71" s="77"/>
      <c r="T71" s="10" t="s">
        <v>14</v>
      </c>
      <c r="U71" s="32">
        <f t="shared" si="22"/>
        <v>604</v>
      </c>
      <c r="V71" s="33">
        <f t="shared" si="23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36</v>
      </c>
      <c r="AB71" s="33" t="s">
        <v>36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2"/>
      <c r="B72" s="7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37</v>
      </c>
      <c r="I72" s="30" t="s">
        <v>37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2"/>
      <c r="S72" s="7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37</v>
      </c>
      <c r="Z72" s="30" t="s">
        <v>37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2"/>
      <c r="B73" s="79"/>
      <c r="C73" s="10" t="s">
        <v>12</v>
      </c>
      <c r="D73" s="22">
        <f t="shared" si="20"/>
        <v>740</v>
      </c>
      <c r="E73" s="22">
        <f t="shared" si="21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2"/>
      <c r="S73" s="79"/>
      <c r="T73" s="10" t="s">
        <v>12</v>
      </c>
      <c r="U73" s="22">
        <f t="shared" si="22"/>
        <v>736</v>
      </c>
      <c r="V73" s="22">
        <f t="shared" si="23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2"/>
      <c r="B74" s="79"/>
      <c r="C74" s="10" t="s">
        <v>13</v>
      </c>
      <c r="D74" s="22">
        <f t="shared" si="20"/>
        <v>336</v>
      </c>
      <c r="E74" s="22">
        <f t="shared" si="21"/>
        <v>1904</v>
      </c>
      <c r="F74" s="22">
        <v>3</v>
      </c>
      <c r="G74" s="22">
        <v>17</v>
      </c>
      <c r="H74" s="22" t="s">
        <v>35</v>
      </c>
      <c r="I74" s="22" t="s">
        <v>35</v>
      </c>
      <c r="J74" s="22" t="s">
        <v>35</v>
      </c>
      <c r="K74" s="22" t="s">
        <v>35</v>
      </c>
      <c r="L74" s="22" t="s">
        <v>35</v>
      </c>
      <c r="M74" s="22" t="s">
        <v>35</v>
      </c>
      <c r="N74" s="22">
        <v>97</v>
      </c>
      <c r="O74" s="22">
        <v>470</v>
      </c>
      <c r="P74" s="22">
        <v>51</v>
      </c>
      <c r="Q74" s="22">
        <v>780</v>
      </c>
      <c r="R74" s="82"/>
      <c r="S74" s="79"/>
      <c r="T74" s="10" t="s">
        <v>13</v>
      </c>
      <c r="U74" s="22">
        <f t="shared" si="22"/>
        <v>346</v>
      </c>
      <c r="V74" s="22">
        <f t="shared" si="23"/>
        <v>1741</v>
      </c>
      <c r="W74" s="22">
        <v>2</v>
      </c>
      <c r="X74" s="22">
        <v>9</v>
      </c>
      <c r="Y74" s="22" t="s">
        <v>35</v>
      </c>
      <c r="Z74" s="22" t="s">
        <v>35</v>
      </c>
      <c r="AA74" s="22" t="s">
        <v>35</v>
      </c>
      <c r="AB74" s="22" t="s">
        <v>35</v>
      </c>
      <c r="AC74" s="22" t="s">
        <v>35</v>
      </c>
      <c r="AD74" s="22" t="s">
        <v>35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3"/>
      <c r="B75" s="84"/>
      <c r="C75" s="10" t="s">
        <v>14</v>
      </c>
      <c r="D75" s="22">
        <f t="shared" si="20"/>
        <v>541</v>
      </c>
      <c r="E75" s="22">
        <f t="shared" si="21"/>
        <v>3651</v>
      </c>
      <c r="F75" s="22">
        <v>1</v>
      </c>
      <c r="G75" s="22">
        <v>3</v>
      </c>
      <c r="H75" s="22" t="s">
        <v>36</v>
      </c>
      <c r="I75" s="22" t="s">
        <v>36</v>
      </c>
      <c r="J75" s="22" t="s">
        <v>36</v>
      </c>
      <c r="K75" s="22" t="s">
        <v>36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104"/>
      <c r="S75" s="80"/>
      <c r="T75" s="34" t="s">
        <v>14</v>
      </c>
      <c r="U75" s="35">
        <f t="shared" si="22"/>
        <v>568</v>
      </c>
      <c r="V75" s="35">
        <f t="shared" si="23"/>
        <v>3360</v>
      </c>
      <c r="W75" s="35" t="s">
        <v>36</v>
      </c>
      <c r="X75" s="35" t="s">
        <v>36</v>
      </c>
      <c r="Y75" s="35" t="s">
        <v>36</v>
      </c>
      <c r="Z75" s="35" t="s">
        <v>36</v>
      </c>
      <c r="AA75" s="35" t="s">
        <v>36</v>
      </c>
      <c r="AB75" s="35" t="s">
        <v>36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7" t="s">
        <v>18</v>
      </c>
      <c r="B76" s="7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4.25" hidden="1" thickBot="1" x14ac:dyDescent="0.2">
      <c r="A77" s="69"/>
      <c r="B77" s="76"/>
      <c r="C77" s="10" t="s">
        <v>12</v>
      </c>
      <c r="D77" s="22">
        <f t="shared" si="20"/>
        <v>790</v>
      </c>
      <c r="E77" s="22">
        <f t="shared" si="21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9"/>
      <c r="B78" s="76"/>
      <c r="C78" s="10" t="s">
        <v>13</v>
      </c>
      <c r="D78" s="22">
        <f t="shared" si="20"/>
        <v>341</v>
      </c>
      <c r="E78" s="22">
        <f t="shared" si="21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35</v>
      </c>
      <c r="K78" s="22" t="s">
        <v>35</v>
      </c>
      <c r="L78" s="22" t="s">
        <v>35</v>
      </c>
      <c r="M78" s="22" t="s">
        <v>35</v>
      </c>
      <c r="N78" s="22">
        <v>87</v>
      </c>
      <c r="O78" s="22">
        <v>349</v>
      </c>
      <c r="P78" s="22">
        <v>48</v>
      </c>
      <c r="Q78" s="22">
        <v>813</v>
      </c>
      <c r="R78" s="97" t="s">
        <v>0</v>
      </c>
      <c r="S78" s="97"/>
      <c r="T78" s="99"/>
      <c r="U78" s="101" t="s">
        <v>20</v>
      </c>
      <c r="V78" s="102"/>
      <c r="W78" s="63" t="s">
        <v>21</v>
      </c>
      <c r="X78" s="64"/>
      <c r="Y78" s="63" t="s">
        <v>22</v>
      </c>
      <c r="Z78" s="94"/>
      <c r="AA78" s="94" t="s">
        <v>23</v>
      </c>
      <c r="AB78" s="64"/>
      <c r="AC78" s="63" t="s">
        <v>24</v>
      </c>
      <c r="AD78" s="64"/>
      <c r="AE78" s="63" t="s">
        <v>25</v>
      </c>
      <c r="AF78" s="64"/>
      <c r="AG78" s="63" t="s">
        <v>26</v>
      </c>
      <c r="AH78" s="94"/>
    </row>
    <row r="79" spans="1:34" hidden="1" x14ac:dyDescent="0.15">
      <c r="A79" s="69"/>
      <c r="B79" s="77"/>
      <c r="C79" s="10" t="s">
        <v>14</v>
      </c>
      <c r="D79" s="32">
        <f t="shared" si="20"/>
        <v>596</v>
      </c>
      <c r="E79" s="33">
        <f t="shared" si="21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36</v>
      </c>
      <c r="K79" s="33" t="s">
        <v>36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98"/>
      <c r="S79" s="98"/>
      <c r="T79" s="100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9"/>
      <c r="B80" s="7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37</v>
      </c>
      <c r="I80" s="30" t="s">
        <v>37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8" t="s">
        <v>31</v>
      </c>
      <c r="S80" s="7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9"/>
      <c r="B81" s="79"/>
      <c r="C81" s="10" t="s">
        <v>12</v>
      </c>
      <c r="D81" s="22">
        <f t="shared" si="20"/>
        <v>747</v>
      </c>
      <c r="E81" s="22">
        <f t="shared" si="21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8"/>
      <c r="S81" s="7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9"/>
      <c r="B82" s="79"/>
      <c r="C82" s="10" t="s">
        <v>13</v>
      </c>
      <c r="D82" s="22">
        <f t="shared" si="20"/>
        <v>314</v>
      </c>
      <c r="E82" s="22">
        <f t="shared" si="21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35</v>
      </c>
      <c r="K82" s="22" t="s">
        <v>35</v>
      </c>
      <c r="L82" s="22" t="s">
        <v>35</v>
      </c>
      <c r="M82" s="22" t="s">
        <v>35</v>
      </c>
      <c r="N82" s="22">
        <v>87</v>
      </c>
      <c r="O82" s="22">
        <v>349</v>
      </c>
      <c r="P82" s="22">
        <v>48</v>
      </c>
      <c r="Q82" s="22">
        <v>813</v>
      </c>
      <c r="R82" s="88"/>
      <c r="S82" s="76"/>
      <c r="T82" s="10" t="s">
        <v>13</v>
      </c>
      <c r="U82" s="22" t="s">
        <v>35</v>
      </c>
      <c r="V82" s="22" t="s">
        <v>35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92"/>
      <c r="B83" s="80"/>
      <c r="C83" s="34" t="s">
        <v>14</v>
      </c>
      <c r="D83" s="35">
        <f t="shared" si="20"/>
        <v>549</v>
      </c>
      <c r="E83" s="35">
        <f t="shared" si="21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36</v>
      </c>
      <c r="K83" s="35" t="s">
        <v>36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8"/>
      <c r="S83" s="7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8"/>
      <c r="S84" s="90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37</v>
      </c>
      <c r="AH84" s="30" t="s">
        <v>37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8"/>
      <c r="S85" s="90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94" t="s">
        <v>0</v>
      </c>
      <c r="B86" s="94"/>
      <c r="C86" s="64"/>
      <c r="D86" s="93" t="s">
        <v>20</v>
      </c>
      <c r="E86" s="93"/>
      <c r="F86" s="62" t="s">
        <v>21</v>
      </c>
      <c r="G86" s="62"/>
      <c r="H86" s="62" t="s">
        <v>22</v>
      </c>
      <c r="I86" s="63"/>
      <c r="J86" s="64" t="s">
        <v>23</v>
      </c>
      <c r="K86" s="62"/>
      <c r="L86" s="62" t="s">
        <v>24</v>
      </c>
      <c r="M86" s="62"/>
      <c r="N86" s="62" t="s">
        <v>25</v>
      </c>
      <c r="O86" s="62"/>
      <c r="P86" s="62" t="s">
        <v>26</v>
      </c>
      <c r="Q86" s="63"/>
      <c r="R86" s="88"/>
      <c r="S86" s="90"/>
      <c r="T86" s="10" t="s">
        <v>13</v>
      </c>
      <c r="U86" s="22" t="s">
        <v>35</v>
      </c>
      <c r="V86" s="22" t="s">
        <v>35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35</v>
      </c>
      <c r="AH86" s="22" t="s">
        <v>35</v>
      </c>
    </row>
    <row r="87" spans="1:34" s="3" customFormat="1" hidden="1" x14ac:dyDescent="0.15">
      <c r="A87" s="95"/>
      <c r="B87" s="95"/>
      <c r="C87" s="96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8"/>
      <c r="S87" s="90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36</v>
      </c>
      <c r="AH87" s="33" t="s">
        <v>36</v>
      </c>
    </row>
    <row r="88" spans="1:34" hidden="1" x14ac:dyDescent="0.15">
      <c r="A88" s="88" t="s">
        <v>10</v>
      </c>
      <c r="B88" s="87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8" t="s">
        <v>32</v>
      </c>
      <c r="S88" s="87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8"/>
      <c r="B89" s="87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8"/>
      <c r="S89" s="87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8"/>
      <c r="B90" s="87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8"/>
      <c r="S90" s="87"/>
      <c r="T90" s="10" t="s">
        <v>13</v>
      </c>
      <c r="U90" s="22" t="s">
        <v>35</v>
      </c>
      <c r="V90" s="22" t="s">
        <v>35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8"/>
      <c r="B91" s="87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8"/>
      <c r="S91" s="87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8"/>
      <c r="B92" s="90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37</v>
      </c>
      <c r="Q92" s="30" t="s">
        <v>37</v>
      </c>
      <c r="R92" s="88"/>
      <c r="S92" s="90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37</v>
      </c>
      <c r="AH92" s="30" t="s">
        <v>37</v>
      </c>
    </row>
    <row r="93" spans="1:34" hidden="1" x14ac:dyDescent="0.15">
      <c r="A93" s="88"/>
      <c r="B93" s="90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8"/>
      <c r="S93" s="90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8"/>
      <c r="B94" s="90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35</v>
      </c>
      <c r="Q94" s="22" t="s">
        <v>35</v>
      </c>
      <c r="R94" s="88"/>
      <c r="S94" s="90"/>
      <c r="T94" s="10" t="s">
        <v>13</v>
      </c>
      <c r="U94" s="22" t="s">
        <v>35</v>
      </c>
      <c r="V94" s="22" t="s">
        <v>35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35</v>
      </c>
      <c r="AH94" s="22" t="s">
        <v>35</v>
      </c>
    </row>
    <row r="95" spans="1:34" ht="14.25" hidden="1" thickBot="1" x14ac:dyDescent="0.2">
      <c r="A95" s="88"/>
      <c r="B95" s="90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36</v>
      </c>
      <c r="Q95" s="33" t="s">
        <v>36</v>
      </c>
      <c r="R95" s="89"/>
      <c r="S95" s="91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36</v>
      </c>
      <c r="AH95" s="35" t="s">
        <v>36</v>
      </c>
    </row>
    <row r="96" spans="1:34" hidden="1" x14ac:dyDescent="0.15">
      <c r="A96" s="88" t="s">
        <v>17</v>
      </c>
      <c r="B96" s="87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8"/>
      <c r="B97" s="87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8"/>
      <c r="B98" s="87"/>
      <c r="C98" s="10" t="s">
        <v>13</v>
      </c>
      <c r="D98" s="22" t="s">
        <v>35</v>
      </c>
      <c r="E98" s="22" t="s">
        <v>35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8"/>
      <c r="B99" s="87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8"/>
      <c r="B100" s="90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37</v>
      </c>
      <c r="Q100" s="30" t="s">
        <v>37</v>
      </c>
    </row>
    <row r="101" spans="1:17" hidden="1" x14ac:dyDescent="0.15">
      <c r="A101" s="88"/>
      <c r="B101" s="90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8"/>
      <c r="B102" s="90"/>
      <c r="C102" s="10" t="s">
        <v>13</v>
      </c>
      <c r="D102" s="22" t="s">
        <v>35</v>
      </c>
      <c r="E102" s="22" t="s">
        <v>35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35</v>
      </c>
      <c r="Q102" s="22" t="s">
        <v>35</v>
      </c>
    </row>
    <row r="103" spans="1:17" hidden="1" x14ac:dyDescent="0.15">
      <c r="A103" s="88"/>
      <c r="B103" s="90"/>
      <c r="C103" s="10" t="s">
        <v>14</v>
      </c>
      <c r="D103" s="32" t="s">
        <v>36</v>
      </c>
      <c r="E103" s="33" t="s">
        <v>36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36</v>
      </c>
      <c r="Q103" s="33" t="s">
        <v>36</v>
      </c>
    </row>
    <row r="104" spans="1:17" hidden="1" x14ac:dyDescent="0.15">
      <c r="A104" s="88" t="s">
        <v>18</v>
      </c>
      <c r="B104" s="87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8"/>
      <c r="B105" s="87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8"/>
      <c r="B106" s="87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8"/>
      <c r="B107" s="87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8"/>
      <c r="B108" s="90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37</v>
      </c>
      <c r="Q108" s="30" t="s">
        <v>37</v>
      </c>
    </row>
    <row r="109" spans="1:17" hidden="1" x14ac:dyDescent="0.15">
      <c r="A109" s="88"/>
      <c r="B109" s="90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8"/>
      <c r="B110" s="90"/>
      <c r="C110" s="10" t="s">
        <v>13</v>
      </c>
      <c r="D110" s="22" t="s">
        <v>35</v>
      </c>
      <c r="E110" s="22" t="s">
        <v>35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35</v>
      </c>
      <c r="Q110" s="22" t="s">
        <v>35</v>
      </c>
    </row>
    <row r="111" spans="1:17" ht="14.25" hidden="1" thickBot="1" x14ac:dyDescent="0.2">
      <c r="A111" s="89"/>
      <c r="B111" s="91"/>
      <c r="C111" s="34" t="s">
        <v>14</v>
      </c>
      <c r="D111" s="35" t="s">
        <v>36</v>
      </c>
      <c r="E111" s="35" t="s">
        <v>36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36</v>
      </c>
      <c r="Q111" s="35" t="s">
        <v>36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t="14.25" hidden="1" thickBot="1" x14ac:dyDescent="0.2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97" t="s">
        <v>0</v>
      </c>
      <c r="B115" s="97"/>
      <c r="C115" s="97"/>
      <c r="D115" s="63" t="s">
        <v>3</v>
      </c>
      <c r="E115" s="64"/>
      <c r="F115" s="63" t="s">
        <v>4</v>
      </c>
      <c r="G115" s="64"/>
      <c r="H115" s="63" t="s">
        <v>5</v>
      </c>
      <c r="I115" s="64"/>
      <c r="J115" s="63" t="s">
        <v>6</v>
      </c>
      <c r="K115" s="64"/>
      <c r="L115" s="63" t="s">
        <v>7</v>
      </c>
      <c r="M115" s="64"/>
      <c r="N115" s="63" t="s">
        <v>8</v>
      </c>
      <c r="O115" s="64"/>
      <c r="P115" s="63" t="s">
        <v>9</v>
      </c>
      <c r="Q115" s="94"/>
    </row>
    <row r="116" spans="1:17" hidden="1" x14ac:dyDescent="0.15">
      <c r="A116" s="98"/>
      <c r="B116" s="98"/>
      <c r="C116" s="98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7" t="s">
        <v>33</v>
      </c>
      <c r="B117" s="7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9"/>
      <c r="B118" s="76"/>
      <c r="C118" s="8"/>
      <c r="D118" s="8">
        <f t="shared" ref="D118:E124" si="24">SUM(F118,H118,J118,L118,N118,P118,D130,F130,H130,J130,L130,N130,P130)</f>
        <v>0</v>
      </c>
      <c r="E118" s="8">
        <f t="shared" si="24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9"/>
      <c r="B119" s="76"/>
      <c r="C119" s="8"/>
      <c r="D119" s="8">
        <f t="shared" si="24"/>
        <v>0</v>
      </c>
      <c r="E119" s="8">
        <f t="shared" si="24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9"/>
      <c r="B120" s="77"/>
      <c r="C120" s="14"/>
      <c r="D120" s="9">
        <f t="shared" si="24"/>
        <v>0</v>
      </c>
      <c r="E120" s="9">
        <f t="shared" si="24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9"/>
      <c r="B121" s="78" t="s">
        <v>16</v>
      </c>
      <c r="C121" s="8"/>
      <c r="D121" s="14">
        <f t="shared" si="24"/>
        <v>0</v>
      </c>
      <c r="E121" s="14">
        <f t="shared" si="24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9"/>
      <c r="B122" s="79"/>
      <c r="C122" s="8"/>
      <c r="D122" s="8">
        <f t="shared" si="24"/>
        <v>0</v>
      </c>
      <c r="E122" s="8">
        <f t="shared" si="24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9"/>
      <c r="B123" s="79"/>
      <c r="C123" s="8"/>
      <c r="D123" s="8">
        <f t="shared" si="24"/>
        <v>0</v>
      </c>
      <c r="E123" s="8">
        <f t="shared" si="24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92"/>
      <c r="B124" s="80"/>
      <c r="C124" s="24"/>
      <c r="D124" s="24">
        <f t="shared" si="24"/>
        <v>0</v>
      </c>
      <c r="E124" s="24">
        <f t="shared" si="24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t="14.25" hidden="1" thickBot="1" x14ac:dyDescent="0.2"/>
    <row r="127" spans="1:17" hidden="1" x14ac:dyDescent="0.15">
      <c r="A127" s="94" t="s">
        <v>0</v>
      </c>
      <c r="B127" s="94"/>
      <c r="C127" s="64"/>
      <c r="D127" s="93" t="s">
        <v>20</v>
      </c>
      <c r="E127" s="93"/>
      <c r="F127" s="62" t="s">
        <v>21</v>
      </c>
      <c r="G127" s="62"/>
      <c r="H127" s="62" t="s">
        <v>22</v>
      </c>
      <c r="I127" s="63"/>
      <c r="J127" s="64" t="s">
        <v>23</v>
      </c>
      <c r="K127" s="62"/>
      <c r="L127" s="62" t="s">
        <v>24</v>
      </c>
      <c r="M127" s="62"/>
      <c r="N127" s="62" t="s">
        <v>25</v>
      </c>
      <c r="O127" s="62"/>
      <c r="P127" s="62" t="s">
        <v>26</v>
      </c>
      <c r="Q127" s="63"/>
    </row>
    <row r="128" spans="1:17" hidden="1" x14ac:dyDescent="0.15">
      <c r="A128" s="95"/>
      <c r="B128" s="95"/>
      <c r="C128" s="96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7" t="s">
        <v>33</v>
      </c>
      <c r="B129" s="75" t="s">
        <v>15</v>
      </c>
      <c r="C129" s="8"/>
      <c r="D129" s="14"/>
      <c r="P129" s="14"/>
      <c r="Q129" s="14"/>
    </row>
    <row r="130" spans="1:17" hidden="1" x14ac:dyDescent="0.15">
      <c r="A130" s="69"/>
      <c r="B130" s="7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9"/>
      <c r="B131" s="7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9"/>
      <c r="B132" s="7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9"/>
      <c r="B133" s="7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9"/>
      <c r="B134" s="7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9"/>
      <c r="B135" s="7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92"/>
      <c r="B136" s="8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5">
    <mergeCell ref="A117:A124"/>
    <mergeCell ref="A129:A136"/>
    <mergeCell ref="B129:B132"/>
    <mergeCell ref="B133:B136"/>
    <mergeCell ref="A127:C128"/>
    <mergeCell ref="L127:M127"/>
    <mergeCell ref="N127:O127"/>
    <mergeCell ref="P127:Q127"/>
    <mergeCell ref="B117:B120"/>
    <mergeCell ref="B121:B124"/>
    <mergeCell ref="D127:E127"/>
    <mergeCell ref="F127:G127"/>
    <mergeCell ref="H127:I127"/>
    <mergeCell ref="J127:K127"/>
    <mergeCell ref="P115:Q115"/>
    <mergeCell ref="A115:C116"/>
    <mergeCell ref="D115:E115"/>
    <mergeCell ref="F115:G115"/>
    <mergeCell ref="H115:I115"/>
    <mergeCell ref="J115:K115"/>
    <mergeCell ref="L115:M115"/>
    <mergeCell ref="N115:O115"/>
    <mergeCell ref="L2:M2"/>
    <mergeCell ref="A4:A5"/>
    <mergeCell ref="A6:A7"/>
    <mergeCell ref="N2:O2"/>
    <mergeCell ref="A25:A26"/>
    <mergeCell ref="A27:A28"/>
    <mergeCell ref="A10:A11"/>
    <mergeCell ref="A16:A17"/>
    <mergeCell ref="A19:A20"/>
    <mergeCell ref="D23:E23"/>
    <mergeCell ref="P2:Q2"/>
    <mergeCell ref="A2:C3"/>
    <mergeCell ref="D2:E2"/>
    <mergeCell ref="F2:G2"/>
    <mergeCell ref="H2:I2"/>
    <mergeCell ref="L23:M23"/>
    <mergeCell ref="N23:O23"/>
    <mergeCell ref="A23:C24"/>
    <mergeCell ref="A8:A9"/>
    <mergeCell ref="J2:K2"/>
    <mergeCell ref="R2:S2"/>
    <mergeCell ref="F23:G23"/>
    <mergeCell ref="H23:I23"/>
    <mergeCell ref="A12:A13"/>
    <mergeCell ref="R80:R87"/>
    <mergeCell ref="S80:S83"/>
    <mergeCell ref="S84:S87"/>
    <mergeCell ref="R68:R75"/>
    <mergeCell ref="R60:R67"/>
    <mergeCell ref="S60:S63"/>
    <mergeCell ref="R88:R95"/>
    <mergeCell ref="S88:S91"/>
    <mergeCell ref="S92:S95"/>
    <mergeCell ref="H58:I58"/>
    <mergeCell ref="P58:Q58"/>
    <mergeCell ref="N58:O58"/>
    <mergeCell ref="L58:M58"/>
    <mergeCell ref="N86:O86"/>
    <mergeCell ref="P86:Q86"/>
    <mergeCell ref="J86:K86"/>
    <mergeCell ref="AC78:AD78"/>
    <mergeCell ref="R78:T79"/>
    <mergeCell ref="AE78:AF78"/>
    <mergeCell ref="AG78:AH78"/>
    <mergeCell ref="U78:V78"/>
    <mergeCell ref="W78:X78"/>
    <mergeCell ref="Y78:Z78"/>
    <mergeCell ref="AA78:AB78"/>
    <mergeCell ref="AA58:AB58"/>
    <mergeCell ref="AC58:AD58"/>
    <mergeCell ref="AE58:AF58"/>
    <mergeCell ref="AG58:AH58"/>
    <mergeCell ref="W58:X58"/>
    <mergeCell ref="Y58:Z58"/>
    <mergeCell ref="U58:V58"/>
    <mergeCell ref="S72:S75"/>
    <mergeCell ref="S68:S71"/>
    <mergeCell ref="D58:E58"/>
    <mergeCell ref="A58:C59"/>
    <mergeCell ref="B60:B63"/>
    <mergeCell ref="S64:S67"/>
    <mergeCell ref="R58:T59"/>
    <mergeCell ref="F58:G58"/>
    <mergeCell ref="A88:A95"/>
    <mergeCell ref="B88:B91"/>
    <mergeCell ref="B92:B95"/>
    <mergeCell ref="D86:E86"/>
    <mergeCell ref="F86:G86"/>
    <mergeCell ref="H86:I86"/>
    <mergeCell ref="A86:C87"/>
    <mergeCell ref="A104:A111"/>
    <mergeCell ref="B104:B107"/>
    <mergeCell ref="B108:B111"/>
    <mergeCell ref="L86:M86"/>
    <mergeCell ref="A14:A15"/>
    <mergeCell ref="A35:A36"/>
    <mergeCell ref="A96:A103"/>
    <mergeCell ref="B96:B99"/>
    <mergeCell ref="B100:B103"/>
    <mergeCell ref="A76:A83"/>
    <mergeCell ref="F45:G45"/>
    <mergeCell ref="D45:E45"/>
    <mergeCell ref="L45:M45"/>
    <mergeCell ref="J45:K45"/>
    <mergeCell ref="F37:G37"/>
    <mergeCell ref="D37:E37"/>
    <mergeCell ref="H37:I37"/>
    <mergeCell ref="B76:B79"/>
    <mergeCell ref="B80:B83"/>
    <mergeCell ref="A60:A67"/>
    <mergeCell ref="B64:B67"/>
    <mergeCell ref="J58:K58"/>
    <mergeCell ref="A68:A75"/>
    <mergeCell ref="B68:B71"/>
    <mergeCell ref="B72:B75"/>
    <mergeCell ref="H45:I45"/>
    <mergeCell ref="A39:A40"/>
    <mergeCell ref="D25:E34"/>
    <mergeCell ref="D35:E36"/>
    <mergeCell ref="A37:B38"/>
    <mergeCell ref="A50:A51"/>
    <mergeCell ref="A45:B46"/>
    <mergeCell ref="A47:A48"/>
    <mergeCell ref="A33:A34"/>
    <mergeCell ref="A29:A30"/>
    <mergeCell ref="P23:Q23"/>
    <mergeCell ref="J23:K23"/>
    <mergeCell ref="L37:M37"/>
    <mergeCell ref="J37:K37"/>
    <mergeCell ref="P37:Q37"/>
    <mergeCell ref="A42:A43"/>
    <mergeCell ref="A31:A32"/>
    <mergeCell ref="N37:O37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9"/>
  <sheetViews>
    <sheetView showGridLines="0" tabSelected="1" view="pageBreakPreview" zoomScale="75" zoomScaleNormal="75" zoomScaleSheetLayoutView="75" workbookViewId="0">
      <selection activeCell="X19" sqref="X19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7" t="s">
        <v>0</v>
      </c>
      <c r="B2" s="97"/>
      <c r="C2" s="97"/>
      <c r="D2" s="107" t="s">
        <v>3</v>
      </c>
      <c r="E2" s="106"/>
      <c r="F2" s="107" t="s">
        <v>4</v>
      </c>
      <c r="G2" s="106"/>
      <c r="H2" s="107" t="s">
        <v>5</v>
      </c>
      <c r="I2" s="106"/>
      <c r="J2" s="105" t="s">
        <v>6</v>
      </c>
      <c r="K2" s="106"/>
      <c r="L2" s="107" t="s">
        <v>59</v>
      </c>
      <c r="M2" s="106"/>
      <c r="N2" s="107" t="s">
        <v>8</v>
      </c>
      <c r="O2" s="106"/>
      <c r="P2" s="107" t="s">
        <v>9</v>
      </c>
      <c r="Q2" s="105"/>
      <c r="R2" s="108" t="s">
        <v>20</v>
      </c>
      <c r="S2" s="10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8"/>
      <c r="B3" s="98"/>
      <c r="C3" s="9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7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9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7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8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9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9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7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8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9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9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7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9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7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8"/>
      <c r="B17" s="19" t="s">
        <v>16</v>
      </c>
      <c r="C17" s="9"/>
      <c r="D17" s="59">
        <v>5059</v>
      </c>
      <c r="E17" s="59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7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8"/>
      <c r="B20" s="19" t="s">
        <v>16</v>
      </c>
      <c r="C20" s="8"/>
      <c r="D20" s="49">
        <v>4848</v>
      </c>
      <c r="E20" s="49">
        <v>40203</v>
      </c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16"/>
      <c r="B21" s="60"/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A22" s="25"/>
      <c r="B22" s="25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94" t="s">
        <v>0</v>
      </c>
      <c r="B23" s="94"/>
      <c r="C23" s="64"/>
      <c r="D23" s="63" t="s">
        <v>45</v>
      </c>
      <c r="E23" s="64"/>
      <c r="F23" s="63" t="s">
        <v>21</v>
      </c>
      <c r="G23" s="64"/>
      <c r="H23" s="63" t="s">
        <v>22</v>
      </c>
      <c r="I23" s="64"/>
      <c r="J23" s="63" t="s">
        <v>23</v>
      </c>
      <c r="K23" s="64"/>
      <c r="L23" s="63" t="s">
        <v>24</v>
      </c>
      <c r="M23" s="64"/>
      <c r="N23" s="63" t="s">
        <v>25</v>
      </c>
      <c r="O23" s="64"/>
      <c r="P23" s="62" t="s">
        <v>26</v>
      </c>
      <c r="Q23" s="62"/>
      <c r="R23" s="61"/>
      <c r="S23" s="61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95"/>
      <c r="B24" s="95"/>
      <c r="C24" s="96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R24" s="8"/>
      <c r="S24" s="8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7" t="s">
        <v>31</v>
      </c>
      <c r="B25" s="13" t="s">
        <v>15</v>
      </c>
      <c r="C25" s="14" t="s">
        <v>11</v>
      </c>
      <c r="D25" s="70"/>
      <c r="E25" s="7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R25" s="25"/>
      <c r="S25" s="25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/>
      <c r="B26" s="19" t="s">
        <v>16</v>
      </c>
      <c r="C26" s="8" t="s">
        <v>11</v>
      </c>
      <c r="D26" s="71"/>
      <c r="E26" s="7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34</v>
      </c>
      <c r="Q26" s="21" t="s">
        <v>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>
        <v>61</v>
      </c>
      <c r="B27" s="20" t="s">
        <v>15</v>
      </c>
      <c r="C27" s="8" t="s">
        <v>11</v>
      </c>
      <c r="D27" s="71"/>
      <c r="E27" s="7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9"/>
      <c r="B28" s="17" t="s">
        <v>16</v>
      </c>
      <c r="C28" s="8" t="s">
        <v>11</v>
      </c>
      <c r="D28" s="71"/>
      <c r="E28" s="7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34</v>
      </c>
      <c r="Q28" s="21" t="s">
        <v>34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7" t="s">
        <v>28</v>
      </c>
      <c r="B29" s="13" t="s">
        <v>15</v>
      </c>
      <c r="C29" s="8" t="s">
        <v>11</v>
      </c>
      <c r="D29" s="71"/>
      <c r="E29" s="7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/>
      <c r="B30" s="19" t="s">
        <v>16</v>
      </c>
      <c r="C30" s="8" t="s">
        <v>11</v>
      </c>
      <c r="D30" s="71"/>
      <c r="E30" s="7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34</v>
      </c>
      <c r="Q30" s="21" t="s">
        <v>34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>
        <v>8</v>
      </c>
      <c r="B31" s="20" t="s">
        <v>15</v>
      </c>
      <c r="C31" s="8" t="s">
        <v>11</v>
      </c>
      <c r="D31" s="71"/>
      <c r="E31" s="7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R31" s="25"/>
      <c r="S31" s="25"/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9"/>
      <c r="B32" s="17" t="s">
        <v>16</v>
      </c>
      <c r="C32" s="8" t="s">
        <v>11</v>
      </c>
      <c r="D32" s="71"/>
      <c r="E32" s="7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34</v>
      </c>
      <c r="Q32" s="21" t="s">
        <v>34</v>
      </c>
      <c r="R32" s="25"/>
      <c r="S32" s="25"/>
    </row>
    <row r="33" spans="1:19" ht="21.95" hidden="1" customHeight="1" outlineLevel="1" x14ac:dyDescent="0.15">
      <c r="A33" s="67">
        <v>13</v>
      </c>
      <c r="B33" s="13" t="s">
        <v>15</v>
      </c>
      <c r="C33" s="8" t="s">
        <v>11</v>
      </c>
      <c r="D33" s="71"/>
      <c r="E33" s="7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  <c r="R33" s="25"/>
      <c r="S33" s="25"/>
    </row>
    <row r="34" spans="1:19" ht="21.95" hidden="1" customHeight="1" outlineLevel="1" x14ac:dyDescent="0.15">
      <c r="A34" s="69"/>
      <c r="B34" s="17" t="s">
        <v>16</v>
      </c>
      <c r="C34" s="8" t="s">
        <v>11</v>
      </c>
      <c r="D34" s="71"/>
      <c r="E34" s="7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34</v>
      </c>
      <c r="Q34" s="21" t="s">
        <v>34</v>
      </c>
      <c r="R34" s="25"/>
      <c r="S34" s="25"/>
    </row>
    <row r="35" spans="1:19" ht="21.95" customHeight="1" collapsed="1" x14ac:dyDescent="0.15">
      <c r="A35" s="67">
        <v>18</v>
      </c>
      <c r="B35" s="13" t="s">
        <v>15</v>
      </c>
      <c r="C35" s="8" t="s">
        <v>11</v>
      </c>
      <c r="D35" s="71"/>
      <c r="E35" s="7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  <c r="R35" s="25"/>
      <c r="S35" s="25"/>
    </row>
    <row r="36" spans="1:19" ht="21.95" customHeight="1" thickBot="1" x14ac:dyDescent="0.2">
      <c r="A36" s="68"/>
      <c r="B36" s="19" t="s">
        <v>16</v>
      </c>
      <c r="C36" s="8" t="s">
        <v>11</v>
      </c>
      <c r="D36" s="72"/>
      <c r="E36" s="7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34</v>
      </c>
      <c r="Q36" s="40" t="s">
        <v>34</v>
      </c>
      <c r="R36" s="25"/>
      <c r="S36" s="25"/>
    </row>
    <row r="37" spans="1:19" ht="21.95" customHeight="1" x14ac:dyDescent="0.15">
      <c r="A37" s="110" t="s">
        <v>0</v>
      </c>
      <c r="B37" s="73"/>
      <c r="C37" s="8"/>
      <c r="D37" s="111" t="s">
        <v>45</v>
      </c>
      <c r="E37" s="111"/>
      <c r="F37" s="112" t="s">
        <v>60</v>
      </c>
      <c r="G37" s="113"/>
      <c r="H37" s="112" t="s">
        <v>46</v>
      </c>
      <c r="I37" s="113"/>
      <c r="J37" s="107" t="s">
        <v>57</v>
      </c>
      <c r="K37" s="106"/>
      <c r="L37" s="107" t="s">
        <v>54</v>
      </c>
      <c r="M37" s="106"/>
      <c r="N37" s="107" t="s">
        <v>61</v>
      </c>
      <c r="O37" s="106"/>
      <c r="P37" s="114" t="s">
        <v>47</v>
      </c>
      <c r="Q37" s="115"/>
      <c r="R37" s="114" t="s">
        <v>62</v>
      </c>
      <c r="S37" s="116"/>
    </row>
    <row r="38" spans="1:19" ht="21.95" customHeight="1" x14ac:dyDescent="0.15">
      <c r="A38" s="110"/>
      <c r="B38" s="7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1</v>
      </c>
      <c r="Q38" s="10" t="s">
        <v>29</v>
      </c>
      <c r="R38" s="10" t="s">
        <v>48</v>
      </c>
      <c r="S38" s="11" t="s">
        <v>38</v>
      </c>
    </row>
    <row r="39" spans="1:19" ht="21.95" customHeight="1" x14ac:dyDescent="0.15">
      <c r="A39" s="69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225</v>
      </c>
      <c r="O39" s="40">
        <v>953</v>
      </c>
      <c r="P39" s="40">
        <v>622</v>
      </c>
      <c r="Q39" s="40">
        <v>3708</v>
      </c>
      <c r="R39" s="40">
        <v>469</v>
      </c>
      <c r="S39" s="40">
        <v>2008</v>
      </c>
    </row>
    <row r="40" spans="1:19" ht="21.95" customHeight="1" x14ac:dyDescent="0.15">
      <c r="A40" s="69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221</v>
      </c>
      <c r="O40" s="42">
        <v>830</v>
      </c>
      <c r="P40" s="42">
        <v>615</v>
      </c>
      <c r="Q40" s="42">
        <v>3617</v>
      </c>
      <c r="R40" s="41">
        <v>462</v>
      </c>
      <c r="S40" s="41">
        <v>1977</v>
      </c>
    </row>
    <row r="41" spans="1:19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208</v>
      </c>
      <c r="O41" s="53">
        <v>804</v>
      </c>
      <c r="P41" s="53">
        <v>599</v>
      </c>
      <c r="Q41" s="53">
        <v>3583</v>
      </c>
      <c r="R41" s="53">
        <v>444</v>
      </c>
      <c r="S41" s="53">
        <v>1861</v>
      </c>
    </row>
    <row r="42" spans="1:19" ht="21.95" customHeight="1" x14ac:dyDescent="0.15">
      <c r="A42" s="67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225</v>
      </c>
      <c r="O42" s="55">
        <v>989</v>
      </c>
      <c r="P42" s="55">
        <v>660</v>
      </c>
      <c r="Q42" s="55">
        <v>3875</v>
      </c>
      <c r="R42" s="55">
        <v>451</v>
      </c>
      <c r="S42" s="55">
        <v>1832</v>
      </c>
    </row>
    <row r="43" spans="1:19" ht="21.95" customHeight="1" x14ac:dyDescent="0.15">
      <c r="A43" s="68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219</v>
      </c>
      <c r="O43" s="57">
        <v>866</v>
      </c>
      <c r="P43" s="57">
        <v>655</v>
      </c>
      <c r="Q43" s="57">
        <v>3785</v>
      </c>
      <c r="R43" s="56">
        <v>446</v>
      </c>
      <c r="S43" s="56">
        <v>1816</v>
      </c>
    </row>
    <row r="44" spans="1:19" ht="21.95" customHeight="1" thickBot="1" x14ac:dyDescent="0.2">
      <c r="A44" s="25"/>
      <c r="B44" s="25"/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9" ht="21.95" customHeight="1" x14ac:dyDescent="0.15">
      <c r="A45" s="117" t="s">
        <v>0</v>
      </c>
      <c r="B45" s="74"/>
      <c r="C45" s="6"/>
      <c r="D45" s="118" t="s">
        <v>63</v>
      </c>
      <c r="E45" s="118"/>
      <c r="F45" s="107" t="s">
        <v>49</v>
      </c>
      <c r="G45" s="106"/>
      <c r="H45" s="107" t="s">
        <v>64</v>
      </c>
      <c r="I45" s="106"/>
      <c r="J45" s="119" t="s">
        <v>65</v>
      </c>
      <c r="K45" s="120"/>
      <c r="L45" s="114" t="s">
        <v>26</v>
      </c>
      <c r="M45" s="116"/>
      <c r="N45" s="121"/>
      <c r="O45" s="121"/>
      <c r="P45" s="122"/>
      <c r="Q45" s="122"/>
    </row>
    <row r="46" spans="1:19" ht="21.95" customHeight="1" x14ac:dyDescent="0.15">
      <c r="A46" s="110"/>
      <c r="B46" s="7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1" t="s">
        <v>38</v>
      </c>
      <c r="N46" s="8"/>
      <c r="O46" s="8"/>
      <c r="P46" s="8"/>
      <c r="Q46" s="8"/>
    </row>
    <row r="47" spans="1:19" ht="21.95" customHeight="1" x14ac:dyDescent="0.15">
      <c r="A47" s="69">
        <v>21</v>
      </c>
      <c r="B47" s="43" t="s">
        <v>15</v>
      </c>
      <c r="C47" s="8"/>
      <c r="D47" s="40">
        <v>143</v>
      </c>
      <c r="E47" s="40">
        <v>1869</v>
      </c>
      <c r="F47" s="41">
        <v>327</v>
      </c>
      <c r="G47" s="41">
        <v>6817</v>
      </c>
      <c r="H47" s="40">
        <v>54</v>
      </c>
      <c r="I47" s="40">
        <v>517</v>
      </c>
      <c r="J47" s="40">
        <v>330</v>
      </c>
      <c r="K47" s="40">
        <v>1937</v>
      </c>
      <c r="L47" s="40">
        <v>53</v>
      </c>
      <c r="M47" s="40">
        <v>1338</v>
      </c>
      <c r="N47" s="40"/>
      <c r="O47" s="40"/>
      <c r="P47" s="41"/>
      <c r="Q47" s="41"/>
    </row>
    <row r="48" spans="1:19" ht="21.95" customHeight="1" x14ac:dyDescent="0.15">
      <c r="A48" s="68"/>
      <c r="B48" s="19" t="s">
        <v>16</v>
      </c>
      <c r="C48" s="9"/>
      <c r="D48" s="57">
        <v>90</v>
      </c>
      <c r="E48" s="57">
        <v>725</v>
      </c>
      <c r="F48" s="56">
        <v>271</v>
      </c>
      <c r="G48" s="56">
        <v>5556</v>
      </c>
      <c r="H48" s="57">
        <v>54</v>
      </c>
      <c r="I48" s="57">
        <v>517</v>
      </c>
      <c r="J48" s="57">
        <v>320</v>
      </c>
      <c r="K48" s="57">
        <v>1891</v>
      </c>
      <c r="L48" s="42" t="s">
        <v>34</v>
      </c>
      <c r="M48" s="42" t="s">
        <v>34</v>
      </c>
      <c r="N48" s="41"/>
      <c r="O48" s="41"/>
      <c r="P48" s="41"/>
      <c r="Q48" s="41"/>
    </row>
    <row r="49" spans="1:34" ht="21.95" customHeight="1" x14ac:dyDescent="0.15">
      <c r="A49" s="16">
        <v>24</v>
      </c>
      <c r="B49" s="51" t="s">
        <v>55</v>
      </c>
      <c r="C49" s="45"/>
      <c r="D49" s="53">
        <v>87</v>
      </c>
      <c r="E49" s="53">
        <v>765</v>
      </c>
      <c r="F49" s="52">
        <v>283</v>
      </c>
      <c r="G49" s="52">
        <v>5578</v>
      </c>
      <c r="H49" s="53">
        <v>51</v>
      </c>
      <c r="I49" s="53">
        <v>552</v>
      </c>
      <c r="J49" s="53">
        <v>323</v>
      </c>
      <c r="K49" s="53">
        <v>1896</v>
      </c>
      <c r="L49" s="53" t="s">
        <v>34</v>
      </c>
      <c r="M49" s="53" t="s">
        <v>34</v>
      </c>
      <c r="N49" s="40"/>
      <c r="O49" s="40"/>
      <c r="P49" s="41"/>
      <c r="Q49" s="41"/>
    </row>
    <row r="50" spans="1:34" ht="21.95" customHeight="1" x14ac:dyDescent="0.15">
      <c r="A50" s="67">
        <v>26</v>
      </c>
      <c r="B50" s="17" t="s">
        <v>15</v>
      </c>
      <c r="C50" s="8"/>
      <c r="D50" s="55">
        <v>143</v>
      </c>
      <c r="E50" s="55">
        <v>1889</v>
      </c>
      <c r="F50" s="54">
        <v>410</v>
      </c>
      <c r="G50" s="54">
        <v>7246</v>
      </c>
      <c r="H50" s="55">
        <v>52</v>
      </c>
      <c r="I50" s="55">
        <v>844</v>
      </c>
      <c r="J50" s="55">
        <v>318</v>
      </c>
      <c r="K50" s="55">
        <v>1868</v>
      </c>
      <c r="L50" s="55">
        <v>48</v>
      </c>
      <c r="M50" s="55">
        <v>1338</v>
      </c>
      <c r="N50" s="40"/>
      <c r="O50" s="40"/>
      <c r="P50" s="41"/>
      <c r="Q50" s="41"/>
    </row>
    <row r="51" spans="1:34" ht="21.95" customHeight="1" x14ac:dyDescent="0.15">
      <c r="A51" s="68"/>
      <c r="B51" s="19" t="s">
        <v>16</v>
      </c>
      <c r="C51" s="8"/>
      <c r="D51" s="57">
        <v>93</v>
      </c>
      <c r="E51" s="57">
        <v>753</v>
      </c>
      <c r="F51" s="56">
        <v>359</v>
      </c>
      <c r="G51" s="56">
        <v>5899</v>
      </c>
      <c r="H51" s="57">
        <v>52</v>
      </c>
      <c r="I51" s="57">
        <v>844</v>
      </c>
      <c r="J51" s="57">
        <v>310</v>
      </c>
      <c r="K51" s="57">
        <v>1838</v>
      </c>
      <c r="L51" s="56" t="s">
        <v>34</v>
      </c>
      <c r="M51" s="56" t="s">
        <v>34</v>
      </c>
      <c r="N51" s="41"/>
      <c r="O51" s="41"/>
      <c r="P51" s="41"/>
      <c r="Q51" s="4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66</v>
      </c>
    </row>
    <row r="56" spans="1:34" ht="20.100000000000001" customHeight="1" x14ac:dyDescent="0.15">
      <c r="A56" s="7"/>
      <c r="F56" s="7"/>
    </row>
    <row r="57" spans="1:34" hidden="1" x14ac:dyDescent="0.15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97" t="s">
        <v>0</v>
      </c>
      <c r="B58" s="97"/>
      <c r="C58" s="97"/>
      <c r="D58" s="63" t="s">
        <v>3</v>
      </c>
      <c r="E58" s="64"/>
      <c r="F58" s="63" t="s">
        <v>4</v>
      </c>
      <c r="G58" s="64"/>
      <c r="H58" s="63" t="s">
        <v>5</v>
      </c>
      <c r="I58" s="64"/>
      <c r="J58" s="63" t="s">
        <v>6</v>
      </c>
      <c r="K58" s="64"/>
      <c r="L58" s="63" t="s">
        <v>7</v>
      </c>
      <c r="M58" s="64"/>
      <c r="N58" s="63" t="s">
        <v>8</v>
      </c>
      <c r="O58" s="64"/>
      <c r="P58" s="63" t="s">
        <v>9</v>
      </c>
      <c r="Q58" s="94"/>
      <c r="R58" s="97" t="s">
        <v>0</v>
      </c>
      <c r="S58" s="97"/>
      <c r="T58" s="97"/>
      <c r="U58" s="94" t="s">
        <v>3</v>
      </c>
      <c r="V58" s="64"/>
      <c r="W58" s="63" t="s">
        <v>4</v>
      </c>
      <c r="X58" s="64"/>
      <c r="Y58" s="63" t="s">
        <v>5</v>
      </c>
      <c r="Z58" s="64"/>
      <c r="AA58" s="63" t="s">
        <v>6</v>
      </c>
      <c r="AB58" s="64"/>
      <c r="AC58" s="63" t="s">
        <v>7</v>
      </c>
      <c r="AD58" s="64"/>
      <c r="AE58" s="63" t="s">
        <v>8</v>
      </c>
      <c r="AF58" s="64"/>
      <c r="AG58" s="63" t="s">
        <v>9</v>
      </c>
      <c r="AH58" s="94"/>
    </row>
    <row r="59" spans="1:34" s="3" customFormat="1" ht="12" hidden="1" x14ac:dyDescent="0.15">
      <c r="A59" s="98"/>
      <c r="B59" s="98"/>
      <c r="C59" s="98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98"/>
      <c r="S59" s="98"/>
      <c r="T59" s="98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1" t="s">
        <v>10</v>
      </c>
      <c r="B60" s="7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1" t="s">
        <v>31</v>
      </c>
      <c r="S60" s="7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2"/>
      <c r="B61" s="76"/>
      <c r="C61" s="10" t="s">
        <v>12</v>
      </c>
      <c r="D61" s="31">
        <f t="shared" ref="D61:E75" si="20">SUM(F61,H61,J61,L61,N61,P61,D89,F89,H89,J89,L89,N89,P89)</f>
        <v>778</v>
      </c>
      <c r="E61" s="22">
        <f t="shared" si="20"/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2"/>
      <c r="S61" s="76"/>
      <c r="T61" s="10" t="s">
        <v>12</v>
      </c>
      <c r="U61" s="22">
        <f t="shared" ref="U61:V75" si="21">SUM(W61,Y61,AA61,AC61,AE61,AG61,U81,W81,Y81,AA81,AC81,AE81,AG81)</f>
        <v>769</v>
      </c>
      <c r="V61" s="22">
        <f t="shared" si="21"/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2"/>
      <c r="B62" s="76"/>
      <c r="C62" s="10" t="s">
        <v>13</v>
      </c>
      <c r="D62" s="31">
        <f t="shared" si="20"/>
        <v>357</v>
      </c>
      <c r="E62" s="22">
        <f t="shared" si="20"/>
        <v>2304</v>
      </c>
      <c r="F62" s="22">
        <v>2</v>
      </c>
      <c r="G62" s="22">
        <v>11</v>
      </c>
      <c r="H62" s="22" t="s">
        <v>34</v>
      </c>
      <c r="I62" s="22" t="s">
        <v>34</v>
      </c>
      <c r="J62" s="22" t="s">
        <v>34</v>
      </c>
      <c r="K62" s="22" t="s">
        <v>34</v>
      </c>
      <c r="L62" s="22" t="s">
        <v>34</v>
      </c>
      <c r="M62" s="22" t="s">
        <v>34</v>
      </c>
      <c r="N62" s="22">
        <v>97</v>
      </c>
      <c r="O62" s="22">
        <v>511</v>
      </c>
      <c r="P62" s="22">
        <v>57</v>
      </c>
      <c r="Q62" s="22">
        <v>919</v>
      </c>
      <c r="R62" s="82"/>
      <c r="S62" s="76"/>
      <c r="T62" s="10" t="s">
        <v>13</v>
      </c>
      <c r="U62" s="22">
        <f t="shared" si="21"/>
        <v>323</v>
      </c>
      <c r="V62" s="22">
        <f t="shared" si="21"/>
        <v>1913</v>
      </c>
      <c r="W62" s="22">
        <v>2</v>
      </c>
      <c r="X62" s="22">
        <v>11</v>
      </c>
      <c r="Y62" s="22" t="s">
        <v>34</v>
      </c>
      <c r="Z62" s="22" t="s">
        <v>34</v>
      </c>
      <c r="AA62" s="22" t="s">
        <v>34</v>
      </c>
      <c r="AB62" s="22" t="s">
        <v>34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2"/>
      <c r="B63" s="77"/>
      <c r="C63" s="10" t="s">
        <v>14</v>
      </c>
      <c r="D63" s="32">
        <f t="shared" si="20"/>
        <v>610</v>
      </c>
      <c r="E63" s="33">
        <f t="shared" si="20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34</v>
      </c>
      <c r="K63" s="33" t="s">
        <v>34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2"/>
      <c r="S63" s="77"/>
      <c r="T63" s="10" t="s">
        <v>14</v>
      </c>
      <c r="U63" s="32">
        <f t="shared" si="21"/>
        <v>605</v>
      </c>
      <c r="V63" s="33">
        <f t="shared" si="21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34</v>
      </c>
      <c r="AB63" s="33" t="s">
        <v>34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2"/>
      <c r="B64" s="7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34</v>
      </c>
      <c r="I64" s="22" t="s">
        <v>34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2"/>
      <c r="S64" s="7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34</v>
      </c>
      <c r="Z64" s="30" t="s">
        <v>34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2"/>
      <c r="B65" s="79"/>
      <c r="C65" s="10" t="s">
        <v>12</v>
      </c>
      <c r="D65" s="22">
        <f t="shared" si="20"/>
        <v>735</v>
      </c>
      <c r="E65" s="22">
        <f t="shared" si="20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2"/>
      <c r="S65" s="79"/>
      <c r="T65" s="10" t="s">
        <v>12</v>
      </c>
      <c r="U65" s="22">
        <f t="shared" si="21"/>
        <v>724</v>
      </c>
      <c r="V65" s="22">
        <f t="shared" si="21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2"/>
      <c r="B66" s="79"/>
      <c r="C66" s="10" t="s">
        <v>13</v>
      </c>
      <c r="D66" s="22">
        <f t="shared" si="20"/>
        <v>341</v>
      </c>
      <c r="E66" s="22">
        <f t="shared" si="20"/>
        <v>2150</v>
      </c>
      <c r="F66" s="22">
        <v>2</v>
      </c>
      <c r="G66" s="22">
        <v>11</v>
      </c>
      <c r="H66" s="22" t="s">
        <v>34</v>
      </c>
      <c r="I66" s="22" t="s">
        <v>34</v>
      </c>
      <c r="J66" s="22" t="s">
        <v>34</v>
      </c>
      <c r="K66" s="22" t="s">
        <v>34</v>
      </c>
      <c r="L66" s="22" t="s">
        <v>34</v>
      </c>
      <c r="M66" s="22" t="s">
        <v>34</v>
      </c>
      <c r="N66" s="22">
        <v>97</v>
      </c>
      <c r="O66" s="22">
        <v>511</v>
      </c>
      <c r="P66" s="22">
        <v>57</v>
      </c>
      <c r="Q66" s="22">
        <v>919</v>
      </c>
      <c r="R66" s="82"/>
      <c r="S66" s="79"/>
      <c r="T66" s="10" t="s">
        <v>13</v>
      </c>
      <c r="U66" s="22">
        <f t="shared" si="21"/>
        <v>307</v>
      </c>
      <c r="V66" s="22">
        <f t="shared" si="21"/>
        <v>1759</v>
      </c>
      <c r="W66" s="22">
        <v>2</v>
      </c>
      <c r="X66" s="22">
        <v>11</v>
      </c>
      <c r="Y66" s="22" t="s">
        <v>34</v>
      </c>
      <c r="Z66" s="22" t="s">
        <v>34</v>
      </c>
      <c r="AA66" s="22" t="s">
        <v>34</v>
      </c>
      <c r="AB66" s="22" t="s">
        <v>34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3"/>
      <c r="B67" s="84"/>
      <c r="C67" s="10" t="s">
        <v>14</v>
      </c>
      <c r="D67" s="32">
        <f t="shared" si="20"/>
        <v>569</v>
      </c>
      <c r="E67" s="33">
        <f t="shared" si="20"/>
        <v>3584</v>
      </c>
      <c r="F67" s="33">
        <v>2</v>
      </c>
      <c r="G67" s="33">
        <v>4</v>
      </c>
      <c r="H67" s="33" t="s">
        <v>34</v>
      </c>
      <c r="I67" s="33" t="s">
        <v>34</v>
      </c>
      <c r="J67" s="33" t="s">
        <v>34</v>
      </c>
      <c r="K67" s="33" t="s">
        <v>34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3"/>
      <c r="S67" s="84"/>
      <c r="T67" s="10" t="s">
        <v>14</v>
      </c>
      <c r="U67" s="22">
        <f t="shared" si="21"/>
        <v>569</v>
      </c>
      <c r="V67" s="22">
        <f t="shared" si="21"/>
        <v>3405</v>
      </c>
      <c r="W67" s="22">
        <v>2</v>
      </c>
      <c r="X67" s="22">
        <v>2</v>
      </c>
      <c r="Y67" s="22" t="s">
        <v>34</v>
      </c>
      <c r="Z67" s="22" t="s">
        <v>34</v>
      </c>
      <c r="AA67" s="22" t="s">
        <v>34</v>
      </c>
      <c r="AB67" s="22" t="s">
        <v>34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1" t="s">
        <v>17</v>
      </c>
      <c r="B68" s="7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1" t="s">
        <v>32</v>
      </c>
      <c r="S68" s="7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2"/>
      <c r="B69" s="76"/>
      <c r="C69" s="10" t="s">
        <v>12</v>
      </c>
      <c r="D69" s="22">
        <f t="shared" si="20"/>
        <v>782</v>
      </c>
      <c r="E69" s="22">
        <f t="shared" si="20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2"/>
      <c r="S69" s="76"/>
      <c r="T69" s="10" t="s">
        <v>12</v>
      </c>
      <c r="U69" s="22">
        <f t="shared" si="21"/>
        <v>781</v>
      </c>
      <c r="V69" s="22">
        <f t="shared" si="21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2"/>
      <c r="B70" s="76"/>
      <c r="C70" s="10" t="s">
        <v>13</v>
      </c>
      <c r="D70" s="22">
        <f t="shared" si="20"/>
        <v>354</v>
      </c>
      <c r="E70" s="22">
        <f t="shared" si="20"/>
        <v>2108</v>
      </c>
      <c r="F70" s="22">
        <v>3</v>
      </c>
      <c r="G70" s="22">
        <v>17</v>
      </c>
      <c r="H70" s="22" t="s">
        <v>34</v>
      </c>
      <c r="I70" s="22" t="s">
        <v>34</v>
      </c>
      <c r="J70" s="22" t="s">
        <v>34</v>
      </c>
      <c r="K70" s="22" t="s">
        <v>34</v>
      </c>
      <c r="L70" s="22" t="s">
        <v>34</v>
      </c>
      <c r="M70" s="22" t="s">
        <v>34</v>
      </c>
      <c r="N70" s="22">
        <v>97</v>
      </c>
      <c r="O70" s="22">
        <v>470</v>
      </c>
      <c r="P70" s="22">
        <v>51</v>
      </c>
      <c r="Q70" s="22">
        <v>780</v>
      </c>
      <c r="R70" s="82"/>
      <c r="S70" s="76"/>
      <c r="T70" s="10" t="s">
        <v>13</v>
      </c>
      <c r="U70" s="22">
        <f t="shared" si="21"/>
        <v>364</v>
      </c>
      <c r="V70" s="22">
        <f t="shared" si="21"/>
        <v>1889</v>
      </c>
      <c r="W70" s="22">
        <v>2</v>
      </c>
      <c r="X70" s="22">
        <v>9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 t="s">
        <v>34</v>
      </c>
      <c r="AD70" s="22" t="s">
        <v>34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2"/>
      <c r="B71" s="77"/>
      <c r="C71" s="10" t="s">
        <v>14</v>
      </c>
      <c r="D71" s="32">
        <f t="shared" si="20"/>
        <v>581</v>
      </c>
      <c r="E71" s="33">
        <f t="shared" si="20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34</v>
      </c>
      <c r="K71" s="33" t="s">
        <v>34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2"/>
      <c r="S71" s="77"/>
      <c r="T71" s="10" t="s">
        <v>14</v>
      </c>
      <c r="U71" s="32">
        <f t="shared" si="21"/>
        <v>604</v>
      </c>
      <c r="V71" s="33">
        <f t="shared" si="21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34</v>
      </c>
      <c r="AB71" s="33" t="s">
        <v>34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2"/>
      <c r="B72" s="7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34</v>
      </c>
      <c r="I72" s="30" t="s">
        <v>34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2"/>
      <c r="S72" s="7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34</v>
      </c>
      <c r="Z72" s="30" t="s">
        <v>34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2"/>
      <c r="B73" s="79"/>
      <c r="C73" s="10" t="s">
        <v>12</v>
      </c>
      <c r="D73" s="22">
        <f t="shared" si="20"/>
        <v>740</v>
      </c>
      <c r="E73" s="22">
        <f t="shared" si="20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2"/>
      <c r="S73" s="79"/>
      <c r="T73" s="10" t="s">
        <v>12</v>
      </c>
      <c r="U73" s="22">
        <f t="shared" si="21"/>
        <v>736</v>
      </c>
      <c r="V73" s="22">
        <f t="shared" si="21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2"/>
      <c r="B74" s="79"/>
      <c r="C74" s="10" t="s">
        <v>13</v>
      </c>
      <c r="D74" s="22">
        <f t="shared" si="20"/>
        <v>336</v>
      </c>
      <c r="E74" s="22">
        <f t="shared" si="20"/>
        <v>1904</v>
      </c>
      <c r="F74" s="22">
        <v>3</v>
      </c>
      <c r="G74" s="22">
        <v>17</v>
      </c>
      <c r="H74" s="22" t="s">
        <v>34</v>
      </c>
      <c r="I74" s="22" t="s">
        <v>34</v>
      </c>
      <c r="J74" s="22" t="s">
        <v>34</v>
      </c>
      <c r="K74" s="22" t="s">
        <v>34</v>
      </c>
      <c r="L74" s="22" t="s">
        <v>34</v>
      </c>
      <c r="M74" s="22" t="s">
        <v>34</v>
      </c>
      <c r="N74" s="22">
        <v>97</v>
      </c>
      <c r="O74" s="22">
        <v>470</v>
      </c>
      <c r="P74" s="22">
        <v>51</v>
      </c>
      <c r="Q74" s="22">
        <v>780</v>
      </c>
      <c r="R74" s="82"/>
      <c r="S74" s="79"/>
      <c r="T74" s="10" t="s">
        <v>13</v>
      </c>
      <c r="U74" s="22">
        <f t="shared" si="21"/>
        <v>346</v>
      </c>
      <c r="V74" s="22">
        <f t="shared" si="21"/>
        <v>1741</v>
      </c>
      <c r="W74" s="22">
        <v>2</v>
      </c>
      <c r="X74" s="22">
        <v>9</v>
      </c>
      <c r="Y74" s="22" t="s">
        <v>34</v>
      </c>
      <c r="Z74" s="22" t="s">
        <v>34</v>
      </c>
      <c r="AA74" s="22" t="s">
        <v>34</v>
      </c>
      <c r="AB74" s="22" t="s">
        <v>34</v>
      </c>
      <c r="AC74" s="22" t="s">
        <v>34</v>
      </c>
      <c r="AD74" s="22" t="s">
        <v>34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3"/>
      <c r="B75" s="84"/>
      <c r="C75" s="10" t="s">
        <v>14</v>
      </c>
      <c r="D75" s="22">
        <f t="shared" si="20"/>
        <v>541</v>
      </c>
      <c r="E75" s="22">
        <f t="shared" si="20"/>
        <v>3651</v>
      </c>
      <c r="F75" s="22">
        <v>1</v>
      </c>
      <c r="G75" s="22">
        <v>3</v>
      </c>
      <c r="H75" s="22" t="s">
        <v>34</v>
      </c>
      <c r="I75" s="22" t="s">
        <v>34</v>
      </c>
      <c r="J75" s="22" t="s">
        <v>34</v>
      </c>
      <c r="K75" s="22" t="s">
        <v>34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104"/>
      <c r="S75" s="80"/>
      <c r="T75" s="34" t="s">
        <v>14</v>
      </c>
      <c r="U75" s="35">
        <f t="shared" si="21"/>
        <v>568</v>
      </c>
      <c r="V75" s="35">
        <f t="shared" si="21"/>
        <v>3360</v>
      </c>
      <c r="W75" s="35" t="s">
        <v>34</v>
      </c>
      <c r="X75" s="35" t="s">
        <v>34</v>
      </c>
      <c r="Y75" s="35" t="s">
        <v>34</v>
      </c>
      <c r="Z75" s="35" t="s">
        <v>34</v>
      </c>
      <c r="AA75" s="35" t="s">
        <v>34</v>
      </c>
      <c r="AB75" s="35" t="s">
        <v>34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7" t="s">
        <v>18</v>
      </c>
      <c r="B76" s="7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idden="1" x14ac:dyDescent="0.15">
      <c r="A77" s="69"/>
      <c r="B77" s="76"/>
      <c r="C77" s="10" t="s">
        <v>12</v>
      </c>
      <c r="D77" s="22">
        <f t="shared" ref="D77:E83" si="22">SUM(F77,H77,J77,L77,N77,P77,D105,F105,H105,J105,L105,N105,P105)</f>
        <v>790</v>
      </c>
      <c r="E77" s="22">
        <f t="shared" si="22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9"/>
      <c r="B78" s="76"/>
      <c r="C78" s="10" t="s">
        <v>13</v>
      </c>
      <c r="D78" s="22">
        <f t="shared" si="22"/>
        <v>341</v>
      </c>
      <c r="E78" s="22">
        <f t="shared" si="22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34</v>
      </c>
      <c r="K78" s="22" t="s">
        <v>34</v>
      </c>
      <c r="L78" s="22" t="s">
        <v>34</v>
      </c>
      <c r="M78" s="22" t="s">
        <v>34</v>
      </c>
      <c r="N78" s="22">
        <v>87</v>
      </c>
      <c r="O78" s="22">
        <v>349</v>
      </c>
      <c r="P78" s="22">
        <v>48</v>
      </c>
      <c r="Q78" s="22">
        <v>813</v>
      </c>
      <c r="R78" s="97" t="s">
        <v>0</v>
      </c>
      <c r="S78" s="97"/>
      <c r="T78" s="99"/>
      <c r="U78" s="101" t="s">
        <v>20</v>
      </c>
      <c r="V78" s="102"/>
      <c r="W78" s="63" t="s">
        <v>21</v>
      </c>
      <c r="X78" s="64"/>
      <c r="Y78" s="63" t="s">
        <v>22</v>
      </c>
      <c r="Z78" s="94"/>
      <c r="AA78" s="94" t="s">
        <v>23</v>
      </c>
      <c r="AB78" s="64"/>
      <c r="AC78" s="63" t="s">
        <v>24</v>
      </c>
      <c r="AD78" s="64"/>
      <c r="AE78" s="63" t="s">
        <v>25</v>
      </c>
      <c r="AF78" s="64"/>
      <c r="AG78" s="63" t="s">
        <v>26</v>
      </c>
      <c r="AH78" s="94"/>
    </row>
    <row r="79" spans="1:34" hidden="1" x14ac:dyDescent="0.15">
      <c r="A79" s="69"/>
      <c r="B79" s="77"/>
      <c r="C79" s="10" t="s">
        <v>14</v>
      </c>
      <c r="D79" s="32">
        <f t="shared" si="22"/>
        <v>596</v>
      </c>
      <c r="E79" s="33">
        <f t="shared" si="22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34</v>
      </c>
      <c r="K79" s="33" t="s">
        <v>34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98"/>
      <c r="S79" s="98"/>
      <c r="T79" s="100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9"/>
      <c r="B80" s="7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34</v>
      </c>
      <c r="I80" s="30" t="s">
        <v>34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8" t="s">
        <v>31</v>
      </c>
      <c r="S80" s="7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9"/>
      <c r="B81" s="79"/>
      <c r="C81" s="10" t="s">
        <v>12</v>
      </c>
      <c r="D81" s="22">
        <f t="shared" si="22"/>
        <v>747</v>
      </c>
      <c r="E81" s="22">
        <f t="shared" si="22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8"/>
      <c r="S81" s="7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9"/>
      <c r="B82" s="79"/>
      <c r="C82" s="10" t="s">
        <v>13</v>
      </c>
      <c r="D82" s="22">
        <f t="shared" si="22"/>
        <v>314</v>
      </c>
      <c r="E82" s="22">
        <f t="shared" si="22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34</v>
      </c>
      <c r="K82" s="22" t="s">
        <v>34</v>
      </c>
      <c r="L82" s="22" t="s">
        <v>34</v>
      </c>
      <c r="M82" s="22" t="s">
        <v>34</v>
      </c>
      <c r="N82" s="22">
        <v>87</v>
      </c>
      <c r="O82" s="22">
        <v>349</v>
      </c>
      <c r="P82" s="22">
        <v>48</v>
      </c>
      <c r="Q82" s="22">
        <v>813</v>
      </c>
      <c r="R82" s="88"/>
      <c r="S82" s="76"/>
      <c r="T82" s="10" t="s">
        <v>13</v>
      </c>
      <c r="U82" s="22" t="s">
        <v>34</v>
      </c>
      <c r="V82" s="22" t="s">
        <v>34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92"/>
      <c r="B83" s="80"/>
      <c r="C83" s="34" t="s">
        <v>14</v>
      </c>
      <c r="D83" s="35">
        <f t="shared" si="22"/>
        <v>549</v>
      </c>
      <c r="E83" s="35">
        <f t="shared" si="22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34</v>
      </c>
      <c r="K83" s="35" t="s">
        <v>34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8"/>
      <c r="S83" s="7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8"/>
      <c r="S84" s="90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34</v>
      </c>
      <c r="AH84" s="30" t="s">
        <v>34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8"/>
      <c r="S85" s="90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94" t="s">
        <v>0</v>
      </c>
      <c r="B86" s="94"/>
      <c r="C86" s="64"/>
      <c r="D86" s="93" t="s">
        <v>20</v>
      </c>
      <c r="E86" s="93"/>
      <c r="F86" s="62" t="s">
        <v>21</v>
      </c>
      <c r="G86" s="62"/>
      <c r="H86" s="62" t="s">
        <v>22</v>
      </c>
      <c r="I86" s="63"/>
      <c r="J86" s="64" t="s">
        <v>23</v>
      </c>
      <c r="K86" s="62"/>
      <c r="L86" s="62" t="s">
        <v>24</v>
      </c>
      <c r="M86" s="62"/>
      <c r="N86" s="62" t="s">
        <v>25</v>
      </c>
      <c r="O86" s="62"/>
      <c r="P86" s="62" t="s">
        <v>26</v>
      </c>
      <c r="Q86" s="63"/>
      <c r="R86" s="88"/>
      <c r="S86" s="90"/>
      <c r="T86" s="10" t="s">
        <v>13</v>
      </c>
      <c r="U86" s="22" t="s">
        <v>34</v>
      </c>
      <c r="V86" s="22" t="s">
        <v>34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34</v>
      </c>
      <c r="AH86" s="22" t="s">
        <v>34</v>
      </c>
    </row>
    <row r="87" spans="1:34" s="3" customFormat="1" hidden="1" x14ac:dyDescent="0.15">
      <c r="A87" s="95"/>
      <c r="B87" s="95"/>
      <c r="C87" s="96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8"/>
      <c r="S87" s="90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34</v>
      </c>
      <c r="AH87" s="33" t="s">
        <v>34</v>
      </c>
    </row>
    <row r="88" spans="1:34" hidden="1" x14ac:dyDescent="0.15">
      <c r="A88" s="88" t="s">
        <v>10</v>
      </c>
      <c r="B88" s="87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8" t="s">
        <v>32</v>
      </c>
      <c r="S88" s="87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8"/>
      <c r="B89" s="87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8"/>
      <c r="S89" s="87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8"/>
      <c r="B90" s="87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8"/>
      <c r="S90" s="87"/>
      <c r="T90" s="10" t="s">
        <v>13</v>
      </c>
      <c r="U90" s="22" t="s">
        <v>34</v>
      </c>
      <c r="V90" s="22" t="s">
        <v>34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8"/>
      <c r="B91" s="87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8"/>
      <c r="S91" s="87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8"/>
      <c r="B92" s="90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34</v>
      </c>
      <c r="Q92" s="30" t="s">
        <v>34</v>
      </c>
      <c r="R92" s="88"/>
      <c r="S92" s="90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34</v>
      </c>
      <c r="AH92" s="30" t="s">
        <v>34</v>
      </c>
    </row>
    <row r="93" spans="1:34" hidden="1" x14ac:dyDescent="0.15">
      <c r="A93" s="88"/>
      <c r="B93" s="90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8"/>
      <c r="S93" s="90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8"/>
      <c r="B94" s="90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34</v>
      </c>
      <c r="Q94" s="22" t="s">
        <v>34</v>
      </c>
      <c r="R94" s="88"/>
      <c r="S94" s="90"/>
      <c r="T94" s="10" t="s">
        <v>13</v>
      </c>
      <c r="U94" s="22" t="s">
        <v>34</v>
      </c>
      <c r="V94" s="22" t="s">
        <v>34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34</v>
      </c>
      <c r="AH94" s="22" t="s">
        <v>34</v>
      </c>
    </row>
    <row r="95" spans="1:34" ht="14.25" hidden="1" thickBot="1" x14ac:dyDescent="0.2">
      <c r="A95" s="88"/>
      <c r="B95" s="90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34</v>
      </c>
      <c r="Q95" s="33" t="s">
        <v>34</v>
      </c>
      <c r="R95" s="89"/>
      <c r="S95" s="91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34</v>
      </c>
      <c r="AH95" s="35" t="s">
        <v>34</v>
      </c>
    </row>
    <row r="96" spans="1:34" hidden="1" x14ac:dyDescent="0.15">
      <c r="A96" s="88" t="s">
        <v>17</v>
      </c>
      <c r="B96" s="87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8"/>
      <c r="B97" s="87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8"/>
      <c r="B98" s="87"/>
      <c r="C98" s="10" t="s">
        <v>13</v>
      </c>
      <c r="D98" s="22" t="s">
        <v>34</v>
      </c>
      <c r="E98" s="22" t="s">
        <v>34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8"/>
      <c r="B99" s="87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8"/>
      <c r="B100" s="90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34</v>
      </c>
      <c r="Q100" s="30" t="s">
        <v>34</v>
      </c>
    </row>
    <row r="101" spans="1:17" hidden="1" x14ac:dyDescent="0.15">
      <c r="A101" s="88"/>
      <c r="B101" s="90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8"/>
      <c r="B102" s="90"/>
      <c r="C102" s="10" t="s">
        <v>13</v>
      </c>
      <c r="D102" s="22" t="s">
        <v>34</v>
      </c>
      <c r="E102" s="22" t="s">
        <v>34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34</v>
      </c>
      <c r="Q102" s="22" t="s">
        <v>34</v>
      </c>
    </row>
    <row r="103" spans="1:17" hidden="1" x14ac:dyDescent="0.15">
      <c r="A103" s="88"/>
      <c r="B103" s="90"/>
      <c r="C103" s="10" t="s">
        <v>14</v>
      </c>
      <c r="D103" s="32" t="s">
        <v>34</v>
      </c>
      <c r="E103" s="33" t="s">
        <v>34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34</v>
      </c>
      <c r="Q103" s="33" t="s">
        <v>34</v>
      </c>
    </row>
    <row r="104" spans="1:17" hidden="1" x14ac:dyDescent="0.15">
      <c r="A104" s="88" t="s">
        <v>18</v>
      </c>
      <c r="B104" s="87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8"/>
      <c r="B105" s="87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8"/>
      <c r="B106" s="87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8"/>
      <c r="B107" s="87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8"/>
      <c r="B108" s="90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34</v>
      </c>
      <c r="Q108" s="30" t="s">
        <v>34</v>
      </c>
    </row>
    <row r="109" spans="1:17" hidden="1" x14ac:dyDescent="0.15">
      <c r="A109" s="88"/>
      <c r="B109" s="90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8"/>
      <c r="B110" s="90"/>
      <c r="C110" s="10" t="s">
        <v>13</v>
      </c>
      <c r="D110" s="22" t="s">
        <v>34</v>
      </c>
      <c r="E110" s="22" t="s">
        <v>34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34</v>
      </c>
      <c r="Q110" s="22" t="s">
        <v>34</v>
      </c>
    </row>
    <row r="111" spans="1:17" ht="14.25" hidden="1" thickBot="1" x14ac:dyDescent="0.2">
      <c r="A111" s="89"/>
      <c r="B111" s="91"/>
      <c r="C111" s="34" t="s">
        <v>14</v>
      </c>
      <c r="D111" s="35" t="s">
        <v>34</v>
      </c>
      <c r="E111" s="35" t="s">
        <v>34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34</v>
      </c>
      <c r="Q111" s="35" t="s">
        <v>34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idden="1" x14ac:dyDescent="0.15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97" t="s">
        <v>0</v>
      </c>
      <c r="B115" s="97"/>
      <c r="C115" s="97"/>
      <c r="D115" s="63" t="s">
        <v>3</v>
      </c>
      <c r="E115" s="64"/>
      <c r="F115" s="63" t="s">
        <v>4</v>
      </c>
      <c r="G115" s="64"/>
      <c r="H115" s="63" t="s">
        <v>5</v>
      </c>
      <c r="I115" s="64"/>
      <c r="J115" s="63" t="s">
        <v>6</v>
      </c>
      <c r="K115" s="64"/>
      <c r="L115" s="63" t="s">
        <v>7</v>
      </c>
      <c r="M115" s="64"/>
      <c r="N115" s="63" t="s">
        <v>8</v>
      </c>
      <c r="O115" s="64"/>
      <c r="P115" s="63" t="s">
        <v>9</v>
      </c>
      <c r="Q115" s="94"/>
    </row>
    <row r="116" spans="1:17" hidden="1" x14ac:dyDescent="0.15">
      <c r="A116" s="98"/>
      <c r="B116" s="98"/>
      <c r="C116" s="98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7" t="s">
        <v>33</v>
      </c>
      <c r="B117" s="7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9"/>
      <c r="B118" s="76"/>
      <c r="C118" s="8"/>
      <c r="D118" s="8">
        <f t="shared" ref="D118:E124" si="23">SUM(F118,H118,J118,L118,N118,P118,D130,F130,H130,J130,L130,N130,P130)</f>
        <v>0</v>
      </c>
      <c r="E118" s="8">
        <f t="shared" si="23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9"/>
      <c r="B119" s="76"/>
      <c r="C119" s="8"/>
      <c r="D119" s="8">
        <f t="shared" si="23"/>
        <v>0</v>
      </c>
      <c r="E119" s="8">
        <f t="shared" si="23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9"/>
      <c r="B120" s="77"/>
      <c r="C120" s="14"/>
      <c r="D120" s="9">
        <f t="shared" si="23"/>
        <v>0</v>
      </c>
      <c r="E120" s="9">
        <f t="shared" si="23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9"/>
      <c r="B121" s="78" t="s">
        <v>16</v>
      </c>
      <c r="C121" s="8"/>
      <c r="D121" s="14">
        <f t="shared" si="23"/>
        <v>0</v>
      </c>
      <c r="E121" s="14">
        <f t="shared" si="23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9"/>
      <c r="B122" s="79"/>
      <c r="C122" s="8"/>
      <c r="D122" s="8">
        <f t="shared" si="23"/>
        <v>0</v>
      </c>
      <c r="E122" s="8">
        <f t="shared" si="23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9"/>
      <c r="B123" s="79"/>
      <c r="C123" s="8"/>
      <c r="D123" s="8">
        <f t="shared" si="23"/>
        <v>0</v>
      </c>
      <c r="E123" s="8">
        <f t="shared" si="23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92"/>
      <c r="B124" s="80"/>
      <c r="C124" s="24"/>
      <c r="D124" s="24">
        <f t="shared" si="23"/>
        <v>0</v>
      </c>
      <c r="E124" s="24">
        <f t="shared" si="23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idden="1" x14ac:dyDescent="0.15"/>
    <row r="127" spans="1:17" hidden="1" x14ac:dyDescent="0.15">
      <c r="A127" s="94" t="s">
        <v>0</v>
      </c>
      <c r="B127" s="94"/>
      <c r="C127" s="64"/>
      <c r="D127" s="93" t="s">
        <v>20</v>
      </c>
      <c r="E127" s="93"/>
      <c r="F127" s="62" t="s">
        <v>21</v>
      </c>
      <c r="G127" s="62"/>
      <c r="H127" s="62" t="s">
        <v>22</v>
      </c>
      <c r="I127" s="63"/>
      <c r="J127" s="64" t="s">
        <v>23</v>
      </c>
      <c r="K127" s="62"/>
      <c r="L127" s="62" t="s">
        <v>24</v>
      </c>
      <c r="M127" s="62"/>
      <c r="N127" s="62" t="s">
        <v>25</v>
      </c>
      <c r="O127" s="62"/>
      <c r="P127" s="62" t="s">
        <v>26</v>
      </c>
      <c r="Q127" s="63"/>
    </row>
    <row r="128" spans="1:17" hidden="1" x14ac:dyDescent="0.15">
      <c r="A128" s="95"/>
      <c r="B128" s="95"/>
      <c r="C128" s="96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7" t="s">
        <v>33</v>
      </c>
      <c r="B129" s="75" t="s">
        <v>15</v>
      </c>
      <c r="C129" s="8"/>
      <c r="D129" s="14"/>
      <c r="P129" s="14"/>
      <c r="Q129" s="14"/>
    </row>
    <row r="130" spans="1:17" hidden="1" x14ac:dyDescent="0.15">
      <c r="A130" s="69"/>
      <c r="B130" s="7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9"/>
      <c r="B131" s="7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9"/>
      <c r="B132" s="7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9"/>
      <c r="B133" s="7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9"/>
      <c r="B134" s="7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9"/>
      <c r="B135" s="7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92"/>
      <c r="B136" s="8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8">
    <mergeCell ref="A129:A136"/>
    <mergeCell ref="B129:B132"/>
    <mergeCell ref="B133:B136"/>
    <mergeCell ref="N115:O115"/>
    <mergeCell ref="P115:Q115"/>
    <mergeCell ref="A127:C128"/>
    <mergeCell ref="D127:E127"/>
    <mergeCell ref="F127:G127"/>
    <mergeCell ref="N45:O45"/>
    <mergeCell ref="P45:Q45"/>
    <mergeCell ref="L127:M127"/>
    <mergeCell ref="N127:O127"/>
    <mergeCell ref="P127:Q127"/>
    <mergeCell ref="H127:I127"/>
    <mergeCell ref="J127:K127"/>
    <mergeCell ref="A115:C116"/>
    <mergeCell ref="D115:E115"/>
    <mergeCell ref="F115:G115"/>
    <mergeCell ref="H115:I115"/>
    <mergeCell ref="J115:K115"/>
    <mergeCell ref="A117:A124"/>
    <mergeCell ref="B117:B120"/>
    <mergeCell ref="B121:B124"/>
    <mergeCell ref="L115:M115"/>
    <mergeCell ref="A96:A103"/>
    <mergeCell ref="B96:B99"/>
    <mergeCell ref="B100:B103"/>
    <mergeCell ref="A104:A111"/>
    <mergeCell ref="B104:B107"/>
    <mergeCell ref="B108:B111"/>
    <mergeCell ref="A88:A95"/>
    <mergeCell ref="B88:B91"/>
    <mergeCell ref="R88:R95"/>
    <mergeCell ref="S88:S91"/>
    <mergeCell ref="B92:B95"/>
    <mergeCell ref="S92:S95"/>
    <mergeCell ref="F86:G86"/>
    <mergeCell ref="H86:I86"/>
    <mergeCell ref="J86:K86"/>
    <mergeCell ref="L86:M86"/>
    <mergeCell ref="N86:O86"/>
    <mergeCell ref="P86:Q86"/>
    <mergeCell ref="AA78:AB78"/>
    <mergeCell ref="AC78:AD78"/>
    <mergeCell ref="AE78:AF78"/>
    <mergeCell ref="AG78:AH78"/>
    <mergeCell ref="B80:B83"/>
    <mergeCell ref="R80:R87"/>
    <mergeCell ref="S80:S83"/>
    <mergeCell ref="S84:S87"/>
    <mergeCell ref="A86:C87"/>
    <mergeCell ref="D86:E86"/>
    <mergeCell ref="A76:A83"/>
    <mergeCell ref="B76:B79"/>
    <mergeCell ref="R78:T79"/>
    <mergeCell ref="U78:V78"/>
    <mergeCell ref="W78:X78"/>
    <mergeCell ref="Y78:Z78"/>
    <mergeCell ref="A68:A75"/>
    <mergeCell ref="B68:B71"/>
    <mergeCell ref="R68:R75"/>
    <mergeCell ref="S68:S71"/>
    <mergeCell ref="B72:B75"/>
    <mergeCell ref="S72:S75"/>
    <mergeCell ref="A60:A67"/>
    <mergeCell ref="B60:B63"/>
    <mergeCell ref="R60:R67"/>
    <mergeCell ref="S60:S63"/>
    <mergeCell ref="B64:B67"/>
    <mergeCell ref="S64:S67"/>
    <mergeCell ref="W58:X58"/>
    <mergeCell ref="Y58:Z58"/>
    <mergeCell ref="AA58:AB58"/>
    <mergeCell ref="AC58:AD58"/>
    <mergeCell ref="AE58:AF58"/>
    <mergeCell ref="AG58:AH58"/>
    <mergeCell ref="J58:K58"/>
    <mergeCell ref="L58:M58"/>
    <mergeCell ref="N58:O58"/>
    <mergeCell ref="P58:Q58"/>
    <mergeCell ref="R58:T59"/>
    <mergeCell ref="U58:V58"/>
    <mergeCell ref="A47:A48"/>
    <mergeCell ref="A50:A51"/>
    <mergeCell ref="A58:C59"/>
    <mergeCell ref="D58:E58"/>
    <mergeCell ref="F58:G58"/>
    <mergeCell ref="H58:I58"/>
    <mergeCell ref="A45:B46"/>
    <mergeCell ref="D45:E45"/>
    <mergeCell ref="F45:G45"/>
    <mergeCell ref="H45:I45"/>
    <mergeCell ref="J45:K45"/>
    <mergeCell ref="L45:M45"/>
    <mergeCell ref="J37:K37"/>
    <mergeCell ref="L37:M37"/>
    <mergeCell ref="P37:Q37"/>
    <mergeCell ref="R37:S37"/>
    <mergeCell ref="A39:A40"/>
    <mergeCell ref="A42:A43"/>
    <mergeCell ref="N37:O37"/>
    <mergeCell ref="A35:A36"/>
    <mergeCell ref="D35:E36"/>
    <mergeCell ref="A37:B38"/>
    <mergeCell ref="D37:E37"/>
    <mergeCell ref="F37:G37"/>
    <mergeCell ref="H37:I37"/>
    <mergeCell ref="P23:Q23"/>
    <mergeCell ref="A25:A26"/>
    <mergeCell ref="D25:E34"/>
    <mergeCell ref="A27:A28"/>
    <mergeCell ref="A29:A30"/>
    <mergeCell ref="A31:A32"/>
    <mergeCell ref="A33:A34"/>
    <mergeCell ref="D23:E23"/>
    <mergeCell ref="F23:G23"/>
    <mergeCell ref="H23:I23"/>
    <mergeCell ref="J23:K23"/>
    <mergeCell ref="L23:M23"/>
    <mergeCell ref="N23:O23"/>
    <mergeCell ref="A10:A11"/>
    <mergeCell ref="A12:A13"/>
    <mergeCell ref="A14:A15"/>
    <mergeCell ref="A16:A17"/>
    <mergeCell ref="A19:A20"/>
    <mergeCell ref="A23:C24"/>
    <mergeCell ref="A6:A7"/>
    <mergeCell ref="A8:A9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A4:A5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2016-01-26T06:01:03Z</cp:lastPrinted>
  <dcterms:created xsi:type="dcterms:W3CDTF">1997-01-08T22:48:59Z</dcterms:created>
  <dcterms:modified xsi:type="dcterms:W3CDTF">2023-03-20T07:32:24Z</dcterms:modified>
</cp:coreProperties>
</file>