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1426CF29-3961-4AC5-9CCE-52275C994F7E}" xr6:coauthVersionLast="36" xr6:coauthVersionMax="36" xr10:uidLastSave="{00000000-0000-0000-0000-000000000000}"/>
  <bookViews>
    <workbookView xWindow="0" yWindow="0" windowWidth="13650" windowHeight="13380" tabRatio="910" firstSheet="1" activeTab="1"/>
  </bookViews>
  <sheets>
    <sheet name="19-12.13.14.15" sheetId="45" r:id="rId1"/>
    <sheet name="19-15" sheetId="12" r:id="rId2"/>
  </sheets>
  <definedNames>
    <definedName name="_xlnm.Print_Area" localSheetId="1">'19-15'!$A$1:$H$47</definedName>
  </definedNames>
  <calcPr calcId="191029"/>
</workbook>
</file>

<file path=xl/calcChain.xml><?xml version="1.0" encoding="utf-8"?>
<calcChain xmlns="http://schemas.openxmlformats.org/spreadsheetml/2006/main">
  <c r="H13" i="12" l="1"/>
  <c r="H14" i="12"/>
  <c r="H15" i="12"/>
  <c r="H11" i="12"/>
  <c r="B13" i="12"/>
  <c r="B14" i="12"/>
  <c r="B15" i="12"/>
  <c r="H12" i="12"/>
  <c r="B12" i="12"/>
  <c r="G7" i="12"/>
  <c r="F7" i="12"/>
  <c r="H7" i="12"/>
  <c r="E7" i="12"/>
  <c r="D7" i="12"/>
  <c r="C7" i="12"/>
  <c r="B7" i="12" s="1"/>
  <c r="G8" i="12"/>
  <c r="H8" i="12"/>
  <c r="F8" i="12"/>
  <c r="G9" i="12"/>
  <c r="H9" i="12"/>
  <c r="F9" i="12"/>
  <c r="G10" i="12"/>
  <c r="F10" i="12"/>
  <c r="H10" i="12" s="1"/>
  <c r="E11" i="12"/>
  <c r="D11" i="12"/>
  <c r="C11" i="12"/>
  <c r="B11" i="12"/>
  <c r="G6" i="12"/>
  <c r="H6" i="12" s="1"/>
  <c r="G5" i="12"/>
  <c r="H5" i="12"/>
  <c r="F6" i="12"/>
  <c r="F5" i="12"/>
  <c r="D5" i="12"/>
  <c r="E5" i="12"/>
  <c r="D6" i="12"/>
  <c r="E6" i="12"/>
  <c r="D8" i="12"/>
  <c r="E8" i="12"/>
  <c r="D9" i="12"/>
  <c r="E9" i="12"/>
  <c r="D10" i="12"/>
  <c r="E10" i="12"/>
  <c r="C10" i="12"/>
  <c r="B10" i="12"/>
  <c r="C9" i="12"/>
  <c r="B9" i="12" s="1"/>
  <c r="C8" i="12"/>
  <c r="B8" i="12" s="1"/>
  <c r="C6" i="12"/>
  <c r="B6" i="12"/>
  <c r="C5" i="12"/>
  <c r="B5" i="12" s="1"/>
  <c r="J28" i="12"/>
  <c r="J29" i="12"/>
  <c r="J30" i="12"/>
  <c r="J31" i="12"/>
  <c r="J32" i="12"/>
  <c r="J33" i="12"/>
  <c r="J34" i="12"/>
  <c r="J27" i="12"/>
  <c r="C31" i="12"/>
  <c r="C32" i="12"/>
  <c r="C33" i="12"/>
  <c r="C34" i="12"/>
  <c r="C28" i="12"/>
  <c r="C29" i="12"/>
  <c r="C30" i="12"/>
  <c r="C27" i="12"/>
</calcChain>
</file>

<file path=xl/sharedStrings.xml><?xml version="1.0" encoding="utf-8"?>
<sst xmlns="http://schemas.openxmlformats.org/spreadsheetml/2006/main" count="61" uniqueCount="29">
  <si>
    <t>年度</t>
    <rPh sb="0" eb="2">
      <t>ネンド</t>
    </rPh>
    <phoneticPr fontId="2"/>
  </si>
  <si>
    <t>総数</t>
    <rPh sb="0" eb="2">
      <t>ソウスウ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</si>
  <si>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</si>
  <si>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</si>
  <si>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</si>
  <si>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</si>
  <si>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</si>
  <si>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</si>
  <si>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</si>
  <si>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</si>
  <si>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</si>
  <si>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</si>
  <si>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</si>
  <si>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</si>
  <si>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</si>
  <si>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</si>
  <si>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</si>
  <si>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</si>
  <si>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</si>
  <si>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</si>
  <si>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</si>
  <si>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</si>
  <si>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</si>
  <si>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</si>
  <si>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</si>
  <si>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</si>
  <si>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</si>
  <si>
    <r>
      <t>収納
対象</t>
    </r>
    <r>
      <rPr>
        <sz val="10"/>
        <color indexed="10"/>
        <rFont val="明朝"/>
        <family val="1"/>
        <charset val="128"/>
      </rPr>
      <t>月</t>
    </r>
    <r>
      <rPr>
        <sz val="10"/>
        <rFont val="明朝"/>
        <family val="1"/>
        <charset val="128"/>
      </rPr>
      <t>数</t>
    </r>
    <rPh sb="0" eb="2">
      <t>シュウノウ</t>
    </rPh>
    <rPh sb="3" eb="5">
      <t>タイショウ</t>
    </rPh>
    <rPh sb="5" eb="6">
      <t>ツキ</t>
    </rPh>
    <rPh sb="6" eb="7">
      <t>カズ</t>
    </rPh>
    <phoneticPr fontId="2"/>
  </si>
  <si>
    <t>資料：国保医療課</t>
    <rPh sb="0" eb="2">
      <t>シリョウ</t>
    </rPh>
    <rPh sb="3" eb="5">
      <t>コクホ</t>
    </rPh>
    <rPh sb="5" eb="8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</si>
</sst>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indexed="10"/>
      <name val="明朝"/>
      <family val="1"/>
      <charset val="128"/>
    </font>
    <font>
      <sz val="10"/>
      <color indexed="8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13" xfId="1" applyNumberFormat="1" applyFont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178" fontId="5" fillId="0" borderId="16" xfId="1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8" fontId="5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78" fontId="5" fillId="0" borderId="20" xfId="1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8" fontId="5" fillId="0" borderId="22" xfId="1" applyNumberFormat="1" applyFont="1" applyBorder="1" applyAlignment="1">
      <alignment vertical="center"/>
    </xf>
    <xf numFmtId="178" fontId="8" fillId="0" borderId="22" xfId="1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178" fontId="5" fillId="0" borderId="22" xfId="1" applyNumberFormat="1" applyFont="1" applyFill="1" applyBorder="1" applyAlignment="1">
      <alignment horizontal="right" vertical="center"/>
    </xf>
    <xf numFmtId="178" fontId="8" fillId="0" borderId="22" xfId="1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vertical="center"/>
    </xf>
    <xf numFmtId="38" fontId="8" fillId="2" borderId="0" xfId="1" applyFont="1" applyFill="1" applyBorder="1" applyAlignment="1">
      <alignment horizontal="right" vertical="center"/>
    </xf>
    <xf numFmtId="178" fontId="8" fillId="2" borderId="22" xfId="1" applyNumberFormat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vertical="center"/>
    </xf>
    <xf numFmtId="38" fontId="5" fillId="2" borderId="14" xfId="1" applyFont="1" applyFill="1" applyBorder="1" applyAlignment="1">
      <alignment horizontal="right" vertical="center"/>
    </xf>
    <xf numFmtId="178" fontId="5" fillId="2" borderId="24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vertical="center"/>
    </xf>
    <xf numFmtId="178" fontId="5" fillId="2" borderId="22" xfId="1" applyNumberFormat="1" applyFont="1" applyFill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431" name="Picture 1">
              <a:extLst>
                <a:ext uri="{FF2B5EF4-FFF2-40B4-BE49-F238E27FC236}">
                  <a16:creationId xmlns:a16="http://schemas.microsoft.com/office/drawing/2014/main" id="{0EB59DB4-1F5F-4A06-9514-83E08B20FCC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3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432" name="Picture 2">
              <a:extLst>
                <a:ext uri="{FF2B5EF4-FFF2-40B4-BE49-F238E27FC236}">
                  <a16:creationId xmlns:a16="http://schemas.microsoft.com/office/drawing/2014/main" id="{70BF0069-7567-4CC4-B4F7-AFD00846CF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38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433" name="Picture 5">
              <a:extLst>
                <a:ext uri="{FF2B5EF4-FFF2-40B4-BE49-F238E27FC236}">
                  <a16:creationId xmlns:a16="http://schemas.microsoft.com/office/drawing/2014/main" id="{6385C702-0707-403B-AF89-7BCD16DEAC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39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60</xdr:row>
          <xdr:rowOff>66675</xdr:rowOff>
        </xdr:to>
        <xdr:pic>
          <xdr:nvPicPr>
            <xdr:cNvPr id="10434" name="Picture 6">
              <a:extLst>
                <a:ext uri="{FF2B5EF4-FFF2-40B4-BE49-F238E27FC236}">
                  <a16:creationId xmlns:a16="http://schemas.microsoft.com/office/drawing/2014/main" id="{E2E75972-B4DD-4A73-BEA2-4EED12BBBD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22" spid="_x0000_s104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29400" y="6096000"/>
              <a:ext cx="6562725" cy="4257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435" name="Picture 9">
              <a:extLst>
                <a:ext uri="{FF2B5EF4-FFF2-40B4-BE49-F238E27FC236}">
                  <a16:creationId xmlns:a16="http://schemas.microsoft.com/office/drawing/2014/main" id="{84F31AE0-B4CC-400E-97D1-85642446F9E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41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436" name="Picture 10">
              <a:extLst>
                <a:ext uri="{FF2B5EF4-FFF2-40B4-BE49-F238E27FC236}">
                  <a16:creationId xmlns:a16="http://schemas.microsoft.com/office/drawing/2014/main" id="{7F00C810-311D-4F49-968B-60F432271EB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42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view="pageBreakPreview" zoomScaleNormal="100" zoomScaleSheetLayoutView="100" workbookViewId="0"/>
  </sheetViews>
  <sheetFormatPr defaultRowHeight="13.5"/>
  <cols>
    <col min="1" max="1" width="11.125" style="3" customWidth="1"/>
    <col min="2" max="5" width="10.875" style="3" customWidth="1"/>
    <col min="6" max="7" width="10.625" style="3" customWidth="1"/>
    <col min="8" max="8" width="10.125" style="3" customWidth="1"/>
    <col min="9" max="9" width="9.125" style="3" customWidth="1"/>
    <col min="10" max="10" width="7.625" style="3" customWidth="1"/>
    <col min="11" max="16384" width="9" style="3"/>
  </cols>
  <sheetData>
    <row r="1" spans="1:8" ht="19.5" customHeight="1" thickBot="1">
      <c r="A1" s="2" t="s">
        <v>26</v>
      </c>
      <c r="H1" s="4" t="s">
        <v>14</v>
      </c>
    </row>
    <row r="2" spans="1:8" ht="17.25" customHeight="1">
      <c r="A2" s="68" t="s">
        <v>0</v>
      </c>
      <c r="B2" s="76" t="s">
        <v>12</v>
      </c>
      <c r="C2" s="79"/>
      <c r="D2" s="79"/>
      <c r="E2" s="72"/>
      <c r="F2" s="75" t="s">
        <v>22</v>
      </c>
      <c r="G2" s="75"/>
      <c r="H2" s="77"/>
    </row>
    <row r="3" spans="1:8" ht="17.25" customHeight="1">
      <c r="A3" s="69"/>
      <c r="B3" s="71" t="s">
        <v>7</v>
      </c>
      <c r="C3" s="71"/>
      <c r="D3" s="71"/>
      <c r="E3" s="71"/>
      <c r="F3" s="74" t="s">
        <v>27</v>
      </c>
      <c r="G3" s="74" t="s">
        <v>23</v>
      </c>
      <c r="H3" s="78" t="s">
        <v>24</v>
      </c>
    </row>
    <row r="4" spans="1:8" ht="17.25" customHeight="1">
      <c r="A4" s="69"/>
      <c r="B4" s="11" t="s">
        <v>1</v>
      </c>
      <c r="C4" s="11" t="s">
        <v>4</v>
      </c>
      <c r="D4" s="11" t="s">
        <v>5</v>
      </c>
      <c r="E4" s="11" t="s">
        <v>6</v>
      </c>
      <c r="F4" s="71"/>
      <c r="G4" s="71"/>
      <c r="H4" s="78"/>
    </row>
    <row r="5" spans="1:8" ht="13.5" hidden="1" customHeight="1">
      <c r="A5" s="39" t="s">
        <v>3</v>
      </c>
      <c r="B5" s="17">
        <f t="shared" ref="B5:B10" si="0">SUM(C5:E5)</f>
        <v>14579</v>
      </c>
      <c r="C5" s="17">
        <f>SUM(D27:D30)</f>
        <v>9197</v>
      </c>
      <c r="D5" s="17">
        <f>SUM(E27:E30)</f>
        <v>100</v>
      </c>
      <c r="E5" s="17">
        <f>SUM(F27:F30)</f>
        <v>5282</v>
      </c>
      <c r="F5" s="17">
        <f>SUM(H27:H30)</f>
        <v>85603</v>
      </c>
      <c r="G5" s="17">
        <f>SUM(I27:I30)</f>
        <v>70516</v>
      </c>
      <c r="H5" s="40">
        <f t="shared" ref="H5:H11" si="1">G5/F5*100</f>
        <v>82.375617676950569</v>
      </c>
    </row>
    <row r="6" spans="1:8" ht="13.5" hidden="1" customHeight="1">
      <c r="A6" s="41">
        <v>12</v>
      </c>
      <c r="B6" s="9">
        <f t="shared" si="0"/>
        <v>14641</v>
      </c>
      <c r="C6" s="9">
        <f>SUM(D31:D34)</f>
        <v>9298</v>
      </c>
      <c r="D6" s="9">
        <f>SUM(E31:E34)</f>
        <v>89</v>
      </c>
      <c r="E6" s="9">
        <f>SUM(F31:F34)</f>
        <v>5254</v>
      </c>
      <c r="F6" s="9">
        <f>SUM(H31:H34)</f>
        <v>81818</v>
      </c>
      <c r="G6" s="9">
        <f>SUM(I31:I34)</f>
        <v>69421</v>
      </c>
      <c r="H6" s="42">
        <f t="shared" si="1"/>
        <v>84.848077440172091</v>
      </c>
    </row>
    <row r="7" spans="1:8" ht="27.75" customHeight="1">
      <c r="A7" s="43" t="s">
        <v>19</v>
      </c>
      <c r="B7" s="20">
        <f t="shared" si="0"/>
        <v>22320</v>
      </c>
      <c r="C7" s="21">
        <f>SUM(D35:D38)</f>
        <v>14939</v>
      </c>
      <c r="D7" s="21">
        <f>SUM(E35:E38)</f>
        <v>125</v>
      </c>
      <c r="E7" s="21">
        <f>SUM(F35:F38)</f>
        <v>7256</v>
      </c>
      <c r="F7" s="21">
        <f>SUM(H35:H38)</f>
        <v>125396</v>
      </c>
      <c r="G7" s="21">
        <f>SUM(I35:I38)</f>
        <v>108092</v>
      </c>
      <c r="H7" s="44">
        <f t="shared" si="1"/>
        <v>86.200516762895148</v>
      </c>
    </row>
    <row r="8" spans="1:8" ht="27.75" customHeight="1">
      <c r="A8" s="45">
        <v>14</v>
      </c>
      <c r="B8" s="22">
        <f t="shared" si="0"/>
        <v>23264</v>
      </c>
      <c r="C8" s="8">
        <f>SUM(D39:D42)</f>
        <v>15959</v>
      </c>
      <c r="D8" s="8">
        <f>SUM(E39:E42)</f>
        <v>127</v>
      </c>
      <c r="E8" s="8">
        <f>SUM(F39:F42)</f>
        <v>7178</v>
      </c>
      <c r="F8" s="8">
        <f>SUM(H39:H42)</f>
        <v>155854</v>
      </c>
      <c r="G8" s="8">
        <f>SUM(I39:I42)</f>
        <v>110183</v>
      </c>
      <c r="H8" s="46">
        <f t="shared" si="1"/>
        <v>70.696292684178786</v>
      </c>
    </row>
    <row r="9" spans="1:8" ht="27.75" customHeight="1">
      <c r="A9" s="45">
        <v>15</v>
      </c>
      <c r="B9" s="22">
        <f t="shared" si="0"/>
        <v>23113</v>
      </c>
      <c r="C9" s="8">
        <f>SUM(D43:D46)</f>
        <v>15938</v>
      </c>
      <c r="D9" s="8">
        <f>SUM(E43:E46)</f>
        <v>126</v>
      </c>
      <c r="E9" s="8">
        <f>SUM(F43:F46)</f>
        <v>7049</v>
      </c>
      <c r="F9" s="8">
        <f>SUM(H43:H46)</f>
        <v>151673</v>
      </c>
      <c r="G9" s="8">
        <f>SUM(I43:I46)</f>
        <v>107466</v>
      </c>
      <c r="H9" s="46">
        <f t="shared" si="1"/>
        <v>70.853744568908112</v>
      </c>
    </row>
    <row r="10" spans="1:8" ht="27.75" customHeight="1">
      <c r="A10" s="45">
        <v>16</v>
      </c>
      <c r="B10" s="22">
        <f t="shared" si="0"/>
        <v>23232</v>
      </c>
      <c r="C10" s="8">
        <f>SUM(D47:D50)</f>
        <v>16123</v>
      </c>
      <c r="D10" s="8">
        <f>SUM(E47:E50)</f>
        <v>151</v>
      </c>
      <c r="E10" s="8">
        <f>SUM(F47:F50)</f>
        <v>6958</v>
      </c>
      <c r="F10" s="8">
        <f>SUM(H47:H50)</f>
        <v>148897</v>
      </c>
      <c r="G10" s="8">
        <f>SUM(I47:I50)</f>
        <v>103961</v>
      </c>
      <c r="H10" s="46">
        <f t="shared" si="1"/>
        <v>69.820748571159925</v>
      </c>
    </row>
    <row r="11" spans="1:8" ht="27.75" customHeight="1">
      <c r="A11" s="45">
        <v>17</v>
      </c>
      <c r="B11" s="22">
        <f>SUM(C11:E11)</f>
        <v>22939</v>
      </c>
      <c r="C11" s="8">
        <f>SUM(D51:D51)</f>
        <v>15904</v>
      </c>
      <c r="D11" s="8">
        <f>SUM(E51:E51)</f>
        <v>139</v>
      </c>
      <c r="E11" s="8">
        <f>SUM(F51:F51)</f>
        <v>6896</v>
      </c>
      <c r="F11" s="37">
        <v>131959</v>
      </c>
      <c r="G11" s="37">
        <v>101745</v>
      </c>
      <c r="H11" s="47">
        <f t="shared" si="1"/>
        <v>77.103494267158737</v>
      </c>
    </row>
    <row r="12" spans="1:8" ht="27.75" customHeight="1">
      <c r="A12" s="48">
        <v>18</v>
      </c>
      <c r="B12" s="32">
        <f>SUM(C12:E12)</f>
        <v>22323</v>
      </c>
      <c r="C12" s="33">
        <v>15468</v>
      </c>
      <c r="D12" s="33">
        <v>140</v>
      </c>
      <c r="E12" s="33">
        <v>6715</v>
      </c>
      <c r="F12" s="34">
        <v>138016</v>
      </c>
      <c r="G12" s="34">
        <v>98733</v>
      </c>
      <c r="H12" s="49">
        <f>G12/F12*100</f>
        <v>71.537357987479709</v>
      </c>
    </row>
    <row r="13" spans="1:8" ht="27.75" hidden="1" customHeight="1" thickBot="1">
      <c r="A13" s="45">
        <v>19</v>
      </c>
      <c r="B13" s="32">
        <f>SUM(C13:E13)</f>
        <v>0</v>
      </c>
      <c r="C13" s="35"/>
      <c r="D13" s="35"/>
      <c r="E13" s="35"/>
      <c r="F13" s="36"/>
      <c r="G13" s="36"/>
      <c r="H13" s="49" t="e">
        <f>G13/F13*100</f>
        <v>#DIV/0!</v>
      </c>
    </row>
    <row r="14" spans="1:8" ht="27.75" customHeight="1">
      <c r="A14" s="48">
        <v>19</v>
      </c>
      <c r="B14" s="32">
        <f>SUM(C14:E14)</f>
        <v>21688</v>
      </c>
      <c r="C14" s="33">
        <v>14924</v>
      </c>
      <c r="D14" s="33">
        <v>140</v>
      </c>
      <c r="E14" s="33">
        <v>6624</v>
      </c>
      <c r="F14" s="38">
        <v>136960</v>
      </c>
      <c r="G14" s="38">
        <v>93111</v>
      </c>
      <c r="H14" s="50">
        <f>G14/F14*100</f>
        <v>67.98408294392523</v>
      </c>
    </row>
    <row r="15" spans="1:8" ht="27.75" customHeight="1">
      <c r="A15" s="51">
        <v>20</v>
      </c>
      <c r="B15" s="32">
        <f>SUM(C15:E15)</f>
        <v>21420</v>
      </c>
      <c r="C15" s="33">
        <v>14762</v>
      </c>
      <c r="D15" s="33">
        <v>147</v>
      </c>
      <c r="E15" s="33">
        <v>6511</v>
      </c>
      <c r="F15" s="38">
        <v>132975</v>
      </c>
      <c r="G15" s="38">
        <v>87601</v>
      </c>
      <c r="H15" s="50">
        <f>G15/F15*100</f>
        <v>65.877796578304199</v>
      </c>
    </row>
    <row r="16" spans="1:8" ht="27.75" customHeight="1">
      <c r="A16" s="52">
        <v>21</v>
      </c>
      <c r="B16" s="33">
        <v>21327</v>
      </c>
      <c r="C16" s="33">
        <v>14803</v>
      </c>
      <c r="D16" s="33">
        <v>160</v>
      </c>
      <c r="E16" s="33">
        <v>6364</v>
      </c>
      <c r="F16" s="38">
        <v>132330</v>
      </c>
      <c r="G16" s="38">
        <v>85334</v>
      </c>
      <c r="H16" s="50">
        <v>64.5</v>
      </c>
    </row>
    <row r="17" spans="1:10" ht="27.75" customHeight="1">
      <c r="A17" s="52">
        <v>22</v>
      </c>
      <c r="B17" s="33">
        <v>20710</v>
      </c>
      <c r="C17" s="33">
        <v>14114</v>
      </c>
      <c r="D17" s="33">
        <v>175</v>
      </c>
      <c r="E17" s="33">
        <v>6421</v>
      </c>
      <c r="F17" s="38">
        <v>124302</v>
      </c>
      <c r="G17" s="38">
        <v>80379</v>
      </c>
      <c r="H17" s="50">
        <v>64.7</v>
      </c>
    </row>
    <row r="18" spans="1:10" ht="27.75" customHeight="1">
      <c r="A18" s="52">
        <v>23</v>
      </c>
      <c r="B18" s="33">
        <v>20091</v>
      </c>
      <c r="C18" s="33">
        <v>13639</v>
      </c>
      <c r="D18" s="33">
        <v>163</v>
      </c>
      <c r="E18" s="33">
        <v>6289</v>
      </c>
      <c r="F18" s="38">
        <v>119075</v>
      </c>
      <c r="G18" s="38">
        <v>75656</v>
      </c>
      <c r="H18" s="50">
        <v>63.5</v>
      </c>
    </row>
    <row r="19" spans="1:10" s="53" customFormat="1" ht="27.75" customHeight="1">
      <c r="A19" s="54">
        <v>24</v>
      </c>
      <c r="B19" s="55">
        <v>19862</v>
      </c>
      <c r="C19" s="55">
        <v>13625</v>
      </c>
      <c r="D19" s="55">
        <v>145</v>
      </c>
      <c r="E19" s="55">
        <v>6092</v>
      </c>
      <c r="F19" s="56">
        <v>116588</v>
      </c>
      <c r="G19" s="56">
        <v>72190</v>
      </c>
      <c r="H19" s="57">
        <v>61.9</v>
      </c>
    </row>
    <row r="20" spans="1:10" ht="27.75" customHeight="1">
      <c r="A20" s="54">
        <v>25</v>
      </c>
      <c r="B20" s="55">
        <v>19218</v>
      </c>
      <c r="C20" s="55">
        <v>13075</v>
      </c>
      <c r="D20" s="55">
        <v>146</v>
      </c>
      <c r="E20" s="55">
        <v>5997</v>
      </c>
      <c r="F20" s="61">
        <v>111995</v>
      </c>
      <c r="G20" s="61">
        <v>70681</v>
      </c>
      <c r="H20" s="64">
        <v>63.1</v>
      </c>
    </row>
    <row r="21" spans="1:10" ht="27.75" customHeight="1" thickBot="1">
      <c r="A21" s="62">
        <v>26</v>
      </c>
      <c r="B21" s="63">
        <v>18349</v>
      </c>
      <c r="C21" s="58">
        <v>12365</v>
      </c>
      <c r="D21" s="58">
        <v>158</v>
      </c>
      <c r="E21" s="58">
        <v>5826</v>
      </c>
      <c r="F21" s="59">
        <v>103710</v>
      </c>
      <c r="G21" s="59">
        <v>67780</v>
      </c>
      <c r="H21" s="60">
        <v>65.400000000000006</v>
      </c>
    </row>
    <row r="22" spans="1:10">
      <c r="A22" s="5" t="s">
        <v>28</v>
      </c>
    </row>
    <row r="23" spans="1:10" ht="14.25" hidden="1" thickBot="1">
      <c r="A23" s="2" t="s">
        <v>26</v>
      </c>
      <c r="J23" s="12" t="s">
        <v>14</v>
      </c>
    </row>
    <row r="24" spans="1:10" hidden="1">
      <c r="A24" s="72" t="s">
        <v>0</v>
      </c>
      <c r="B24" s="75"/>
      <c r="C24" s="75" t="s">
        <v>12</v>
      </c>
      <c r="D24" s="75"/>
      <c r="E24" s="75"/>
      <c r="F24" s="75"/>
      <c r="G24" s="75"/>
      <c r="H24" s="75" t="s">
        <v>13</v>
      </c>
      <c r="I24" s="75"/>
      <c r="J24" s="76"/>
    </row>
    <row r="25" spans="1:10" hidden="1">
      <c r="A25" s="73"/>
      <c r="B25" s="71"/>
      <c r="C25" s="71" t="s">
        <v>7</v>
      </c>
      <c r="D25" s="71"/>
      <c r="E25" s="71"/>
      <c r="F25" s="71"/>
      <c r="G25" s="74" t="s">
        <v>8</v>
      </c>
      <c r="H25" s="74" t="s">
        <v>9</v>
      </c>
      <c r="I25" s="74" t="s">
        <v>10</v>
      </c>
      <c r="J25" s="70" t="s">
        <v>11</v>
      </c>
    </row>
    <row r="26" spans="1:10" hidden="1">
      <c r="A26" s="73"/>
      <c r="B26" s="71"/>
      <c r="C26" s="11" t="s">
        <v>1</v>
      </c>
      <c r="D26" s="11" t="s">
        <v>4</v>
      </c>
      <c r="E26" s="11" t="s">
        <v>5</v>
      </c>
      <c r="F26" s="11" t="s">
        <v>6</v>
      </c>
      <c r="G26" s="71"/>
      <c r="H26" s="71"/>
      <c r="I26" s="71"/>
      <c r="J26" s="70"/>
    </row>
    <row r="27" spans="1:10" hidden="1">
      <c r="A27" s="67" t="s">
        <v>3</v>
      </c>
      <c r="B27" s="14" t="s">
        <v>15</v>
      </c>
      <c r="C27" s="17">
        <f>SUM(D27:F27)</f>
        <v>14579</v>
      </c>
      <c r="D27" s="17">
        <v>9197</v>
      </c>
      <c r="E27" s="17">
        <v>100</v>
      </c>
      <c r="F27" s="17">
        <v>5282</v>
      </c>
      <c r="G27" s="23">
        <v>103.5</v>
      </c>
      <c r="H27" s="17">
        <v>85603</v>
      </c>
      <c r="I27" s="17">
        <v>70516</v>
      </c>
      <c r="J27" s="18">
        <f t="shared" ref="J27:J34" si="2">I27/H27*100</f>
        <v>82.375617676950569</v>
      </c>
    </row>
    <row r="28" spans="1:10" hidden="1">
      <c r="A28" s="65"/>
      <c r="B28" s="15" t="s">
        <v>16</v>
      </c>
      <c r="C28" s="9">
        <f t="shared" ref="C28:C34" si="3">SUM(D28:F28)</f>
        <v>0</v>
      </c>
      <c r="D28" s="9"/>
      <c r="E28" s="9"/>
      <c r="F28" s="9"/>
      <c r="G28" s="24"/>
      <c r="H28" s="9"/>
      <c r="I28" s="9"/>
      <c r="J28" s="19" t="e">
        <f t="shared" si="2"/>
        <v>#DIV/0!</v>
      </c>
    </row>
    <row r="29" spans="1:10" hidden="1">
      <c r="A29" s="65"/>
      <c r="B29" s="15" t="s">
        <v>17</v>
      </c>
      <c r="C29" s="9">
        <f t="shared" si="3"/>
        <v>0</v>
      </c>
      <c r="D29" s="9"/>
      <c r="E29" s="9"/>
      <c r="F29" s="9"/>
      <c r="G29" s="24"/>
      <c r="H29" s="9"/>
      <c r="I29" s="9"/>
      <c r="J29" s="19" t="e">
        <f t="shared" si="2"/>
        <v>#DIV/0!</v>
      </c>
    </row>
    <row r="30" spans="1:10" hidden="1">
      <c r="A30" s="65"/>
      <c r="B30" s="15" t="s">
        <v>18</v>
      </c>
      <c r="C30" s="9">
        <f t="shared" si="3"/>
        <v>0</v>
      </c>
      <c r="D30" s="9"/>
      <c r="E30" s="9"/>
      <c r="F30" s="9"/>
      <c r="G30" s="24"/>
      <c r="H30" s="9"/>
      <c r="I30" s="9"/>
      <c r="J30" s="19" t="e">
        <f t="shared" si="2"/>
        <v>#DIV/0!</v>
      </c>
    </row>
    <row r="31" spans="1:10" hidden="1">
      <c r="A31" s="67" t="s">
        <v>2</v>
      </c>
      <c r="B31" s="15" t="s">
        <v>15</v>
      </c>
      <c r="C31" s="9">
        <f t="shared" si="3"/>
        <v>14641</v>
      </c>
      <c r="D31" s="9">
        <v>9298</v>
      </c>
      <c r="E31" s="9">
        <v>89</v>
      </c>
      <c r="F31" s="9">
        <v>5254</v>
      </c>
      <c r="G31" s="24">
        <v>98.9</v>
      </c>
      <c r="H31" s="9">
        <v>81818</v>
      </c>
      <c r="I31" s="9">
        <v>69421</v>
      </c>
      <c r="J31" s="19">
        <f t="shared" si="2"/>
        <v>84.848077440172091</v>
      </c>
    </row>
    <row r="32" spans="1:10" hidden="1">
      <c r="A32" s="65"/>
      <c r="B32" s="15" t="s">
        <v>16</v>
      </c>
      <c r="C32" s="9">
        <f t="shared" si="3"/>
        <v>0</v>
      </c>
      <c r="D32" s="9"/>
      <c r="E32" s="9"/>
      <c r="F32" s="9"/>
      <c r="G32" s="24"/>
      <c r="H32" s="9"/>
      <c r="I32" s="9"/>
      <c r="J32" s="19" t="e">
        <f t="shared" si="2"/>
        <v>#DIV/0!</v>
      </c>
    </row>
    <row r="33" spans="1:10" hidden="1">
      <c r="A33" s="65"/>
      <c r="B33" s="15" t="s">
        <v>17</v>
      </c>
      <c r="C33" s="9">
        <f t="shared" si="3"/>
        <v>0</v>
      </c>
      <c r="D33" s="9"/>
      <c r="E33" s="9"/>
      <c r="F33" s="9"/>
      <c r="G33" s="24"/>
      <c r="H33" s="9"/>
      <c r="I33" s="9"/>
      <c r="J33" s="19" t="e">
        <f t="shared" si="2"/>
        <v>#DIV/0!</v>
      </c>
    </row>
    <row r="34" spans="1:10" hidden="1">
      <c r="A34" s="65"/>
      <c r="B34" s="15" t="s">
        <v>18</v>
      </c>
      <c r="C34" s="9">
        <f t="shared" si="3"/>
        <v>0</v>
      </c>
      <c r="D34" s="9"/>
      <c r="E34" s="9"/>
      <c r="F34" s="9"/>
      <c r="G34" s="24"/>
      <c r="H34" s="9"/>
      <c r="I34" s="9"/>
      <c r="J34" s="19" t="e">
        <f t="shared" si="2"/>
        <v>#DIV/0!</v>
      </c>
    </row>
    <row r="35" spans="1:10" hidden="1">
      <c r="A35" s="67" t="s">
        <v>20</v>
      </c>
      <c r="B35" s="15" t="s">
        <v>15</v>
      </c>
      <c r="C35" s="9">
        <v>15214</v>
      </c>
      <c r="D35" s="9">
        <v>9879</v>
      </c>
      <c r="E35" s="9">
        <v>85</v>
      </c>
      <c r="F35" s="9">
        <v>5250</v>
      </c>
      <c r="G35" s="24">
        <v>100</v>
      </c>
      <c r="H35" s="9">
        <v>81648</v>
      </c>
      <c r="I35" s="9">
        <v>69542</v>
      </c>
      <c r="J35" s="19">
        <v>85.2</v>
      </c>
    </row>
    <row r="36" spans="1:10" hidden="1">
      <c r="A36" s="65"/>
      <c r="B36" s="15" t="s">
        <v>16</v>
      </c>
      <c r="C36" s="9">
        <v>3362</v>
      </c>
      <c r="D36" s="9">
        <v>2317</v>
      </c>
      <c r="E36" s="9">
        <v>19</v>
      </c>
      <c r="F36" s="9">
        <v>1026</v>
      </c>
      <c r="G36" s="24"/>
      <c r="H36" s="9">
        <v>18238</v>
      </c>
      <c r="I36" s="9">
        <v>16913</v>
      </c>
      <c r="J36" s="19">
        <v>92.7</v>
      </c>
    </row>
    <row r="37" spans="1:10" hidden="1">
      <c r="A37" s="65"/>
      <c r="B37" s="15" t="s">
        <v>17</v>
      </c>
      <c r="C37" s="9">
        <v>1475</v>
      </c>
      <c r="D37" s="9">
        <v>1046</v>
      </c>
      <c r="E37" s="9">
        <v>12</v>
      </c>
      <c r="F37" s="9">
        <v>417</v>
      </c>
      <c r="G37" s="24"/>
      <c r="H37" s="9">
        <v>9012</v>
      </c>
      <c r="I37" s="9">
        <v>7810</v>
      </c>
      <c r="J37" s="19">
        <v>86.7</v>
      </c>
    </row>
    <row r="38" spans="1:10" hidden="1">
      <c r="A38" s="65"/>
      <c r="B38" s="15" t="s">
        <v>18</v>
      </c>
      <c r="C38" s="9">
        <v>2269</v>
      </c>
      <c r="D38" s="9">
        <v>1697</v>
      </c>
      <c r="E38" s="9">
        <v>9</v>
      </c>
      <c r="F38" s="9">
        <v>563</v>
      </c>
      <c r="G38" s="24"/>
      <c r="H38" s="9">
        <v>16498</v>
      </c>
      <c r="I38" s="9">
        <v>13827</v>
      </c>
      <c r="J38" s="19">
        <v>83.8</v>
      </c>
    </row>
    <row r="39" spans="1:10" hidden="1">
      <c r="A39" s="65">
        <v>14</v>
      </c>
      <c r="B39" s="15" t="s">
        <v>15</v>
      </c>
      <c r="C39" s="9">
        <v>15947</v>
      </c>
      <c r="D39" s="9">
        <v>10666</v>
      </c>
      <c r="E39" s="9">
        <v>79</v>
      </c>
      <c r="F39" s="9">
        <v>5202</v>
      </c>
      <c r="G39" s="24"/>
      <c r="H39" s="6">
        <v>104599</v>
      </c>
      <c r="I39" s="6">
        <v>72318</v>
      </c>
      <c r="J39" s="25">
        <v>69.099999999999994</v>
      </c>
    </row>
    <row r="40" spans="1:10" hidden="1">
      <c r="A40" s="65"/>
      <c r="B40" s="15" t="s">
        <v>16</v>
      </c>
      <c r="C40" s="9">
        <v>3456</v>
      </c>
      <c r="D40" s="9">
        <v>2433</v>
      </c>
      <c r="E40" s="9">
        <v>23</v>
      </c>
      <c r="F40" s="9">
        <v>1000</v>
      </c>
      <c r="G40" s="24"/>
      <c r="H40" s="9">
        <v>21983</v>
      </c>
      <c r="I40" s="9">
        <v>17014</v>
      </c>
      <c r="J40" s="19">
        <v>77.400000000000006</v>
      </c>
    </row>
    <row r="41" spans="1:10" ht="19.5" hidden="1" customHeight="1">
      <c r="A41" s="65"/>
      <c r="B41" s="15" t="s">
        <v>17</v>
      </c>
      <c r="C41" s="9">
        <v>1514</v>
      </c>
      <c r="D41" s="9">
        <v>1102</v>
      </c>
      <c r="E41" s="9">
        <v>9</v>
      </c>
      <c r="F41" s="9">
        <v>403</v>
      </c>
      <c r="G41" s="24"/>
      <c r="H41" s="9">
        <v>11273</v>
      </c>
      <c r="I41" s="9">
        <v>7635</v>
      </c>
      <c r="J41" s="19">
        <v>67.7</v>
      </c>
    </row>
    <row r="42" spans="1:10" hidden="1">
      <c r="A42" s="65"/>
      <c r="B42" s="15" t="s">
        <v>18</v>
      </c>
      <c r="C42" s="9">
        <v>2347</v>
      </c>
      <c r="D42" s="9">
        <v>1758</v>
      </c>
      <c r="E42" s="9">
        <v>16</v>
      </c>
      <c r="F42" s="9">
        <v>573</v>
      </c>
      <c r="G42" s="24"/>
      <c r="H42" s="9">
        <v>17999</v>
      </c>
      <c r="I42" s="9">
        <v>13216</v>
      </c>
      <c r="J42" s="19">
        <v>73.400000000000006</v>
      </c>
    </row>
    <row r="43" spans="1:10" hidden="1">
      <c r="A43" s="65">
        <v>15</v>
      </c>
      <c r="B43" s="15" t="s">
        <v>15</v>
      </c>
      <c r="C43" s="9">
        <v>15911</v>
      </c>
      <c r="D43" s="9">
        <v>10702</v>
      </c>
      <c r="E43" s="9">
        <v>78</v>
      </c>
      <c r="F43" s="9">
        <v>5131</v>
      </c>
      <c r="G43" s="24"/>
      <c r="H43" s="6">
        <v>102597</v>
      </c>
      <c r="I43" s="6">
        <v>71041</v>
      </c>
      <c r="J43" s="25">
        <v>69.2</v>
      </c>
    </row>
    <row r="44" spans="1:10" hidden="1">
      <c r="A44" s="65"/>
      <c r="B44" s="15" t="s">
        <v>16</v>
      </c>
      <c r="C44" s="9">
        <v>3368</v>
      </c>
      <c r="D44" s="9">
        <v>2391</v>
      </c>
      <c r="E44" s="9">
        <v>26</v>
      </c>
      <c r="F44" s="9">
        <v>951</v>
      </c>
      <c r="G44" s="24"/>
      <c r="H44" s="9">
        <v>21340</v>
      </c>
      <c r="I44" s="9">
        <v>16320</v>
      </c>
      <c r="J44" s="19">
        <v>76.5</v>
      </c>
    </row>
    <row r="45" spans="1:10" hidden="1">
      <c r="A45" s="65"/>
      <c r="B45" s="15" t="s">
        <v>17</v>
      </c>
      <c r="C45" s="9">
        <v>1488</v>
      </c>
      <c r="D45" s="9">
        <v>1076</v>
      </c>
      <c r="E45" s="9">
        <v>7</v>
      </c>
      <c r="F45" s="9">
        <v>405</v>
      </c>
      <c r="G45" s="24"/>
      <c r="H45" s="9">
        <v>10347</v>
      </c>
      <c r="I45" s="9">
        <v>7365</v>
      </c>
      <c r="J45" s="19">
        <v>71.2</v>
      </c>
    </row>
    <row r="46" spans="1:10" hidden="1">
      <c r="A46" s="65"/>
      <c r="B46" s="15" t="s">
        <v>18</v>
      </c>
      <c r="C46" s="9">
        <v>2346</v>
      </c>
      <c r="D46" s="9">
        <v>1769</v>
      </c>
      <c r="E46" s="9">
        <v>15</v>
      </c>
      <c r="F46" s="9">
        <v>562</v>
      </c>
      <c r="G46" s="24"/>
      <c r="H46" s="9">
        <v>17389</v>
      </c>
      <c r="I46" s="9">
        <v>12740</v>
      </c>
      <c r="J46" s="19">
        <v>73.3</v>
      </c>
    </row>
    <row r="47" spans="1:10" hidden="1">
      <c r="A47" s="65">
        <v>16</v>
      </c>
      <c r="B47" s="15" t="s">
        <v>15</v>
      </c>
      <c r="C47" s="9">
        <v>16054</v>
      </c>
      <c r="D47" s="9">
        <v>10862</v>
      </c>
      <c r="E47" s="9">
        <v>101</v>
      </c>
      <c r="F47" s="9">
        <v>5091</v>
      </c>
      <c r="G47" s="24"/>
      <c r="H47" s="9">
        <v>100817</v>
      </c>
      <c r="I47" s="9">
        <v>70516</v>
      </c>
      <c r="J47" s="19">
        <v>69.900000000000006</v>
      </c>
    </row>
    <row r="48" spans="1:10" hidden="1">
      <c r="A48" s="65"/>
      <c r="B48" s="15" t="s">
        <v>16</v>
      </c>
      <c r="C48" s="9">
        <v>3340</v>
      </c>
      <c r="D48" s="9">
        <v>2374</v>
      </c>
      <c r="E48" s="9">
        <v>29</v>
      </c>
      <c r="F48" s="9">
        <v>937</v>
      </c>
      <c r="G48" s="24"/>
      <c r="H48" s="9">
        <v>20831</v>
      </c>
      <c r="I48" s="9">
        <v>14695</v>
      </c>
      <c r="J48" s="19">
        <v>70.5</v>
      </c>
    </row>
    <row r="49" spans="1:10" hidden="1">
      <c r="A49" s="65"/>
      <c r="B49" s="15" t="s">
        <v>17</v>
      </c>
      <c r="C49" s="9">
        <v>1490</v>
      </c>
      <c r="D49" s="9">
        <v>1088</v>
      </c>
      <c r="E49" s="9">
        <v>5</v>
      </c>
      <c r="F49" s="9">
        <v>397</v>
      </c>
      <c r="G49" s="24"/>
      <c r="H49" s="9">
        <v>10081</v>
      </c>
      <c r="I49" s="9">
        <v>6759</v>
      </c>
      <c r="J49" s="19">
        <v>67</v>
      </c>
    </row>
    <row r="50" spans="1:10" hidden="1">
      <c r="A50" s="66"/>
      <c r="B50" s="26" t="s">
        <v>18</v>
      </c>
      <c r="C50" s="27">
        <v>2348</v>
      </c>
      <c r="D50" s="27">
        <v>1799</v>
      </c>
      <c r="E50" s="27">
        <v>16</v>
      </c>
      <c r="F50" s="27">
        <v>533</v>
      </c>
      <c r="G50" s="28"/>
      <c r="H50" s="27">
        <v>17168</v>
      </c>
      <c r="I50" s="27">
        <v>11991</v>
      </c>
      <c r="J50" s="29">
        <v>69.8</v>
      </c>
    </row>
    <row r="51" spans="1:10" ht="30.75" hidden="1" customHeight="1" thickBot="1">
      <c r="A51" s="13">
        <v>17</v>
      </c>
      <c r="B51" s="16"/>
      <c r="C51" s="10">
        <v>22939</v>
      </c>
      <c r="D51" s="10">
        <v>15904</v>
      </c>
      <c r="E51" s="10">
        <v>139</v>
      </c>
      <c r="F51" s="10">
        <v>6896</v>
      </c>
      <c r="G51" s="30"/>
      <c r="H51" s="7" t="s">
        <v>25</v>
      </c>
      <c r="I51" s="7" t="s">
        <v>25</v>
      </c>
      <c r="J51" s="31" t="s">
        <v>25</v>
      </c>
    </row>
    <row r="52" spans="1:10" hidden="1">
      <c r="A52" s="5" t="s">
        <v>21</v>
      </c>
    </row>
  </sheetData>
  <mergeCells count="22">
    <mergeCell ref="F2:H2"/>
    <mergeCell ref="B3:E3"/>
    <mergeCell ref="F3:F4"/>
    <mergeCell ref="G3:G4"/>
    <mergeCell ref="H3:H4"/>
    <mergeCell ref="B2:E2"/>
    <mergeCell ref="A2:A4"/>
    <mergeCell ref="J25:J26"/>
    <mergeCell ref="C25:F25"/>
    <mergeCell ref="A24:A26"/>
    <mergeCell ref="G25:G26"/>
    <mergeCell ref="H25:H26"/>
    <mergeCell ref="I25:I26"/>
    <mergeCell ref="H24:J24"/>
    <mergeCell ref="C24:G24"/>
    <mergeCell ref="B24:B26"/>
    <mergeCell ref="A39:A42"/>
    <mergeCell ref="A43:A46"/>
    <mergeCell ref="A47:A50"/>
    <mergeCell ref="A35:A38"/>
    <mergeCell ref="A27:A30"/>
    <mergeCell ref="A31:A34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19-15</vt:lpstr>
      <vt:lpstr>'19-15'!Print_Area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2016-01-06T07:24:03Z</cp:lastPrinted>
  <dcterms:created xsi:type="dcterms:W3CDTF">1997-01-08T22:48:59Z</dcterms:created>
  <dcterms:modified xsi:type="dcterms:W3CDTF">2023-03-22T02:07:40Z</dcterms:modified>
</cp:coreProperties>
</file>