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B8EF53D-EA6F-4793-8D8B-651C91023A6C}" xr6:coauthVersionLast="36" xr6:coauthVersionMax="36" xr10:uidLastSave="{00000000-0000-0000-0000-000000000000}"/>
  <bookViews>
    <workbookView xWindow="0" yWindow="0" windowWidth="13650" windowHeight="13380"/>
  </bookViews>
  <sheets>
    <sheet name="23-1" sheetId="1" r:id="rId1"/>
  </sheets>
  <calcPr calcId="191029"/>
</workbook>
</file>

<file path=xl/calcChain.xml><?xml version="1.0" encoding="utf-8"?>
<calcChain xmlns="http://schemas.openxmlformats.org/spreadsheetml/2006/main">
  <c r="C94" i="1" l="1"/>
  <c r="C93" i="1"/>
  <c r="C92" i="1"/>
  <c r="C91" i="1"/>
  <c r="C90" i="1"/>
  <c r="C89" i="1"/>
  <c r="C88" i="1"/>
  <c r="C87" i="1"/>
  <c r="C86" i="1"/>
  <c r="C8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46" i="1"/>
  <c r="C45" i="1"/>
  <c r="C44" i="1"/>
  <c r="C43" i="1"/>
  <c r="C42" i="1"/>
  <c r="C41" i="1"/>
  <c r="C40" i="1"/>
  <c r="C39" i="1"/>
  <c r="C38" i="1"/>
  <c r="C37" i="1"/>
  <c r="L21" i="1"/>
  <c r="L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 s="1"/>
  <c r="P15" i="1"/>
  <c r="O15" i="1"/>
  <c r="N15" i="1"/>
  <c r="M15" i="1"/>
  <c r="L15" i="1"/>
  <c r="K15" i="1"/>
  <c r="C15" i="1" s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 s="1"/>
  <c r="P13" i="1"/>
  <c r="O13" i="1"/>
  <c r="N13" i="1"/>
  <c r="M13" i="1"/>
  <c r="L13" i="1"/>
  <c r="K13" i="1"/>
  <c r="J13" i="1"/>
  <c r="I13" i="1"/>
  <c r="H13" i="1"/>
  <c r="G13" i="1"/>
  <c r="F13" i="1"/>
  <c r="C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 s="1"/>
  <c r="P10" i="1"/>
  <c r="O10" i="1"/>
  <c r="C10" i="1" s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 s="1"/>
  <c r="P8" i="1"/>
  <c r="O8" i="1"/>
  <c r="N8" i="1"/>
  <c r="M8" i="1"/>
  <c r="L8" i="1"/>
  <c r="K8" i="1"/>
  <c r="C8" i="1" s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 s="1"/>
  <c r="P6" i="1"/>
  <c r="O6" i="1"/>
  <c r="N6" i="1"/>
  <c r="M6" i="1"/>
  <c r="L6" i="1"/>
  <c r="K6" i="1"/>
  <c r="J6" i="1"/>
  <c r="I6" i="1"/>
  <c r="H6" i="1"/>
  <c r="G6" i="1"/>
  <c r="C6" i="1" s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 s="1"/>
  <c r="P4" i="1"/>
  <c r="O4" i="1"/>
  <c r="N4" i="1"/>
  <c r="M4" i="1"/>
  <c r="L4" i="1"/>
  <c r="K4" i="1"/>
  <c r="C4" i="1" s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<sst xmlns="http://schemas.openxmlformats.org/spreadsheetml/2006/main" count="170" uniqueCount="33">
  <si>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3"/>
  </si>
  <si>
    <t>－総数－</t>
    <rPh sb="1" eb="3">
      <t>ソウスウ</t>
    </rPh>
    <phoneticPr fontId="3"/>
  </si>
  <si>
    <t>（単位：件）</t>
    <rPh sb="1" eb="3">
      <t>タンイ</t>
    </rPh>
    <rPh sb="4" eb="5">
      <t>ケン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</si>
  <si>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</si>
  <si>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</si>
  <si>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</si>
  <si>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</si>
  <si>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</si>
  <si>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</si>
  <si>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</si>
  <si>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</si>
  <si>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</si>
  <si>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</si>
  <si>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</si>
  <si>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</si>
  <si>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</si>
  <si>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</si>
  <si>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</si>
  <si>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</si>
  <si>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3"/>
  </si>
  <si>
    <t>平成13年</t>
    <rPh sb="0" eb="2">
      <t>ヘイセイ</t>
    </rPh>
    <rPh sb="4" eb="5">
      <t>ネン</t>
    </rPh>
    <phoneticPr fontId="3"/>
  </si>
  <si>
    <t>発生</t>
    <rPh sb="0" eb="2">
      <t>ハッセイ</t>
    </rPh>
    <phoneticPr fontId="3"/>
  </si>
  <si>
    <t>検挙</t>
    <rPh sb="0" eb="2">
      <t>ケンキョ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</si>
  <si>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3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</si>
  <si>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</si>
  <si>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</si>
  <si>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3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</si>
  <si>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3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</si>
  <si>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</si>
  <si>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　　　　※平成22年組織再編により佐久警察署に統合</t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</si>
  <si>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</si>
  <si>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3"/>
  </si>
  <si>
    <t>　　　※平成22年組織再編により佐久警察署に統合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</si>
</sst>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horizontal="right" vertical="center"/>
    </xf>
    <xf numFmtId="38" fontId="5" fillId="0" borderId="17" xfId="2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6573" name="AutoShape 3">
          <a:extLst>
            <a:ext uri="{FF2B5EF4-FFF2-40B4-BE49-F238E27FC236}">
              <a16:creationId xmlns:a16="http://schemas.microsoft.com/office/drawing/2014/main" id="{17AFE23E-C905-4471-9C02-3BEB10A24F6F}"/>
            </a:ext>
          </a:extLst>
        </xdr:cNvPr>
        <xdr:cNvSpPr>
          <a:spLocks/>
        </xdr:cNvSpPr>
      </xdr:nvSpPr>
      <xdr:spPr bwMode="auto">
        <a:xfrm>
          <a:off x="1000125" y="6334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6574" name="AutoShape 4">
          <a:extLst>
            <a:ext uri="{FF2B5EF4-FFF2-40B4-BE49-F238E27FC236}">
              <a16:creationId xmlns:a16="http://schemas.microsoft.com/office/drawing/2014/main" id="{2CF78CE6-F9F3-427F-A1AC-44689C8FC90D}"/>
            </a:ext>
          </a:extLst>
        </xdr:cNvPr>
        <xdr:cNvSpPr>
          <a:spLocks/>
        </xdr:cNvSpPr>
      </xdr:nvSpPr>
      <xdr:spPr bwMode="auto">
        <a:xfrm>
          <a:off x="1000125" y="6677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6575" name="AutoShape 5">
          <a:extLst>
            <a:ext uri="{FF2B5EF4-FFF2-40B4-BE49-F238E27FC236}">
              <a16:creationId xmlns:a16="http://schemas.microsoft.com/office/drawing/2014/main" id="{3E11F92E-71FC-45EE-836D-E88C88D400E1}"/>
            </a:ext>
          </a:extLst>
        </xdr:cNvPr>
        <xdr:cNvSpPr>
          <a:spLocks/>
        </xdr:cNvSpPr>
      </xdr:nvSpPr>
      <xdr:spPr bwMode="auto">
        <a:xfrm>
          <a:off x="1000125" y="7019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6576" name="AutoShape 6">
          <a:extLst>
            <a:ext uri="{FF2B5EF4-FFF2-40B4-BE49-F238E27FC236}">
              <a16:creationId xmlns:a16="http://schemas.microsoft.com/office/drawing/2014/main" id="{3F63BD2A-38B6-427B-AEB4-2D749E2D9C87}"/>
            </a:ext>
          </a:extLst>
        </xdr:cNvPr>
        <xdr:cNvSpPr>
          <a:spLocks/>
        </xdr:cNvSpPr>
      </xdr:nvSpPr>
      <xdr:spPr bwMode="auto">
        <a:xfrm>
          <a:off x="1000125" y="7705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62</xdr:row>
      <xdr:rowOff>19050</xdr:rowOff>
    </xdr:from>
    <xdr:to>
      <xdr:col>1</xdr:col>
      <xdr:colOff>161925</xdr:colOff>
      <xdr:row>64</xdr:row>
      <xdr:rowOff>0</xdr:rowOff>
    </xdr:to>
    <xdr:sp macro="" textlink="">
      <xdr:nvSpPr>
        <xdr:cNvPr id="6577" name="AutoShape 9">
          <a:extLst>
            <a:ext uri="{FF2B5EF4-FFF2-40B4-BE49-F238E27FC236}">
              <a16:creationId xmlns:a16="http://schemas.microsoft.com/office/drawing/2014/main" id="{0E93E6AC-4DA9-4A79-B540-30BDA295C8B9}"/>
            </a:ext>
          </a:extLst>
        </xdr:cNvPr>
        <xdr:cNvSpPr>
          <a:spLocks/>
        </xdr:cNvSpPr>
      </xdr:nvSpPr>
      <xdr:spPr bwMode="auto">
        <a:xfrm>
          <a:off x="1000125" y="108108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6578" name="AutoShape 10">
          <a:extLst>
            <a:ext uri="{FF2B5EF4-FFF2-40B4-BE49-F238E27FC236}">
              <a16:creationId xmlns:a16="http://schemas.microsoft.com/office/drawing/2014/main" id="{22A6D572-F974-416E-AD68-3A7DD60BC84A}"/>
            </a:ext>
          </a:extLst>
        </xdr:cNvPr>
        <xdr:cNvSpPr>
          <a:spLocks/>
        </xdr:cNvSpPr>
      </xdr:nvSpPr>
      <xdr:spPr bwMode="auto">
        <a:xfrm>
          <a:off x="1000125" y="111537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6579" name="AutoShape 11">
          <a:extLst>
            <a:ext uri="{FF2B5EF4-FFF2-40B4-BE49-F238E27FC236}">
              <a16:creationId xmlns:a16="http://schemas.microsoft.com/office/drawing/2014/main" id="{C7DF77AB-2294-442E-B962-70864A03B8DD}"/>
            </a:ext>
          </a:extLst>
        </xdr:cNvPr>
        <xdr:cNvSpPr>
          <a:spLocks/>
        </xdr:cNvSpPr>
      </xdr:nvSpPr>
      <xdr:spPr bwMode="auto">
        <a:xfrm>
          <a:off x="1000125" y="114966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6580" name="AutoShape 12">
          <a:extLst>
            <a:ext uri="{FF2B5EF4-FFF2-40B4-BE49-F238E27FC236}">
              <a16:creationId xmlns:a16="http://schemas.microsoft.com/office/drawing/2014/main" id="{8CFD7083-4C04-4581-BC31-8A4E8874474F}"/>
            </a:ext>
          </a:extLst>
        </xdr:cNvPr>
        <xdr:cNvSpPr>
          <a:spLocks/>
        </xdr:cNvSpPr>
      </xdr:nvSpPr>
      <xdr:spPr bwMode="auto">
        <a:xfrm>
          <a:off x="1000125" y="121824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88</xdr:row>
      <xdr:rowOff>19050</xdr:rowOff>
    </xdr:from>
    <xdr:to>
      <xdr:col>1</xdr:col>
      <xdr:colOff>161925</xdr:colOff>
      <xdr:row>90</xdr:row>
      <xdr:rowOff>0</xdr:rowOff>
    </xdr:to>
    <xdr:sp macro="" textlink="">
      <xdr:nvSpPr>
        <xdr:cNvPr id="6581" name="AutoShape 15">
          <a:extLst>
            <a:ext uri="{FF2B5EF4-FFF2-40B4-BE49-F238E27FC236}">
              <a16:creationId xmlns:a16="http://schemas.microsoft.com/office/drawing/2014/main" id="{32C1CC2A-27C5-4988-969D-5E587DEF0843}"/>
            </a:ext>
          </a:extLst>
        </xdr:cNvPr>
        <xdr:cNvSpPr>
          <a:spLocks/>
        </xdr:cNvSpPr>
      </xdr:nvSpPr>
      <xdr:spPr bwMode="auto">
        <a:xfrm>
          <a:off x="1000125" y="15287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6582" name="AutoShape 16">
          <a:extLst>
            <a:ext uri="{FF2B5EF4-FFF2-40B4-BE49-F238E27FC236}">
              <a16:creationId xmlns:a16="http://schemas.microsoft.com/office/drawing/2014/main" id="{05D387CC-C485-4DC6-A458-66A91E37C0C3}"/>
            </a:ext>
          </a:extLst>
        </xdr:cNvPr>
        <xdr:cNvSpPr>
          <a:spLocks/>
        </xdr:cNvSpPr>
      </xdr:nvSpPr>
      <xdr:spPr bwMode="auto">
        <a:xfrm>
          <a:off x="1000125" y="15630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6583" name="AutoShape 17">
          <a:extLst>
            <a:ext uri="{FF2B5EF4-FFF2-40B4-BE49-F238E27FC236}">
              <a16:creationId xmlns:a16="http://schemas.microsoft.com/office/drawing/2014/main" id="{452A82A7-72E2-4522-8061-9203B822DFAB}"/>
            </a:ext>
          </a:extLst>
        </xdr:cNvPr>
        <xdr:cNvSpPr>
          <a:spLocks/>
        </xdr:cNvSpPr>
      </xdr:nvSpPr>
      <xdr:spPr bwMode="auto">
        <a:xfrm>
          <a:off x="1000125" y="15973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6584" name="AutoShape 18">
          <a:extLst>
            <a:ext uri="{FF2B5EF4-FFF2-40B4-BE49-F238E27FC236}">
              <a16:creationId xmlns:a16="http://schemas.microsoft.com/office/drawing/2014/main" id="{293CCE84-2F9B-43C4-8AE6-6D6CE8226B95}"/>
            </a:ext>
          </a:extLst>
        </xdr:cNvPr>
        <xdr:cNvSpPr>
          <a:spLocks/>
        </xdr:cNvSpPr>
      </xdr:nvSpPr>
      <xdr:spPr bwMode="auto">
        <a:xfrm>
          <a:off x="1000125" y="16659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6585" name="AutoShape 19">
          <a:extLst>
            <a:ext uri="{FF2B5EF4-FFF2-40B4-BE49-F238E27FC236}">
              <a16:creationId xmlns:a16="http://schemas.microsoft.com/office/drawing/2014/main" id="{BA716357-5A58-4FDD-BAD9-E1E5C6A5C096}"/>
            </a:ext>
          </a:extLst>
        </xdr:cNvPr>
        <xdr:cNvSpPr>
          <a:spLocks/>
        </xdr:cNvSpPr>
      </xdr:nvSpPr>
      <xdr:spPr bwMode="auto">
        <a:xfrm>
          <a:off x="1000125" y="16316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6586" name="AutoShape 20">
          <a:extLst>
            <a:ext uri="{FF2B5EF4-FFF2-40B4-BE49-F238E27FC236}">
              <a16:creationId xmlns:a16="http://schemas.microsoft.com/office/drawing/2014/main" id="{91138696-D32C-4866-B87B-8DC8CF526481}"/>
            </a:ext>
          </a:extLst>
        </xdr:cNvPr>
        <xdr:cNvSpPr>
          <a:spLocks/>
        </xdr:cNvSpPr>
      </xdr:nvSpPr>
      <xdr:spPr bwMode="auto">
        <a:xfrm>
          <a:off x="1000125" y="118395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6587" name="AutoShape 23">
          <a:extLst>
            <a:ext uri="{FF2B5EF4-FFF2-40B4-BE49-F238E27FC236}">
              <a16:creationId xmlns:a16="http://schemas.microsoft.com/office/drawing/2014/main" id="{01318926-9092-41D1-8BF6-5F3FE9C6B51B}"/>
            </a:ext>
          </a:extLst>
        </xdr:cNvPr>
        <xdr:cNvSpPr>
          <a:spLocks/>
        </xdr:cNvSpPr>
      </xdr:nvSpPr>
      <xdr:spPr bwMode="auto">
        <a:xfrm>
          <a:off x="1000125" y="7362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6588" name="AutoShape 27">
          <a:extLst>
            <a:ext uri="{FF2B5EF4-FFF2-40B4-BE49-F238E27FC236}">
              <a16:creationId xmlns:a16="http://schemas.microsoft.com/office/drawing/2014/main" id="{A48ECC55-FD02-4002-998A-3980B7413574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6589" name="AutoShape 28">
          <a:extLst>
            <a:ext uri="{FF2B5EF4-FFF2-40B4-BE49-F238E27FC236}">
              <a16:creationId xmlns:a16="http://schemas.microsoft.com/office/drawing/2014/main" id="{824B1A00-2046-4C0B-B4F7-5933299784CB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6590" name="AutoShape 29">
          <a:extLst>
            <a:ext uri="{FF2B5EF4-FFF2-40B4-BE49-F238E27FC236}">
              <a16:creationId xmlns:a16="http://schemas.microsoft.com/office/drawing/2014/main" id="{E7252019-DA17-47B7-9794-05F552E729E7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6591" name="AutoShape 30">
          <a:extLst>
            <a:ext uri="{FF2B5EF4-FFF2-40B4-BE49-F238E27FC236}">
              <a16:creationId xmlns:a16="http://schemas.microsoft.com/office/drawing/2014/main" id="{E36EE055-D6F2-465B-AFC2-63080B66F907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6592" name="AutoShape 31">
          <a:extLst>
            <a:ext uri="{FF2B5EF4-FFF2-40B4-BE49-F238E27FC236}">
              <a16:creationId xmlns:a16="http://schemas.microsoft.com/office/drawing/2014/main" id="{62827512-AC2B-40A0-BBC4-9C750F03D851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6593" name="AutoShape 32">
          <a:extLst>
            <a:ext uri="{FF2B5EF4-FFF2-40B4-BE49-F238E27FC236}">
              <a16:creationId xmlns:a16="http://schemas.microsoft.com/office/drawing/2014/main" id="{0DDA75B3-7A77-4EB9-9DB9-21C6095518FC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6594" name="AutoShape 33">
          <a:extLst>
            <a:ext uri="{FF2B5EF4-FFF2-40B4-BE49-F238E27FC236}">
              <a16:creationId xmlns:a16="http://schemas.microsoft.com/office/drawing/2014/main" id="{73FE858E-5E52-4425-B073-2B06B8598BBB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6595" name="AutoShape 34">
          <a:extLst>
            <a:ext uri="{FF2B5EF4-FFF2-40B4-BE49-F238E27FC236}">
              <a16:creationId xmlns:a16="http://schemas.microsoft.com/office/drawing/2014/main" id="{FF94F007-D992-4038-9DFA-5ABCF94A0429}"/>
            </a:ext>
          </a:extLst>
        </xdr:cNvPr>
        <xdr:cNvSpPr>
          <a:spLocks/>
        </xdr:cNvSpPr>
      </xdr:nvSpPr>
      <xdr:spPr bwMode="auto">
        <a:xfrm>
          <a:off x="1000125" y="8391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6596" name="AutoShape 35">
          <a:extLst>
            <a:ext uri="{FF2B5EF4-FFF2-40B4-BE49-F238E27FC236}">
              <a16:creationId xmlns:a16="http://schemas.microsoft.com/office/drawing/2014/main" id="{6AE0F47D-936E-433A-A59F-3C5B75057FDB}"/>
            </a:ext>
          </a:extLst>
        </xdr:cNvPr>
        <xdr:cNvSpPr>
          <a:spLocks/>
        </xdr:cNvSpPr>
      </xdr:nvSpPr>
      <xdr:spPr bwMode="auto">
        <a:xfrm>
          <a:off x="1000125" y="8048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6597" name="AutoShape 36">
          <a:extLst>
            <a:ext uri="{FF2B5EF4-FFF2-40B4-BE49-F238E27FC236}">
              <a16:creationId xmlns:a16="http://schemas.microsoft.com/office/drawing/2014/main" id="{E6179E86-2FC5-4C23-937A-49283297B251}"/>
            </a:ext>
          </a:extLst>
        </xdr:cNvPr>
        <xdr:cNvSpPr>
          <a:spLocks/>
        </xdr:cNvSpPr>
      </xdr:nvSpPr>
      <xdr:spPr bwMode="auto">
        <a:xfrm>
          <a:off x="1000125" y="128682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6598" name="AutoShape 37">
          <a:extLst>
            <a:ext uri="{FF2B5EF4-FFF2-40B4-BE49-F238E27FC236}">
              <a16:creationId xmlns:a16="http://schemas.microsoft.com/office/drawing/2014/main" id="{BF18D06D-EC3D-4FDA-AC5B-A3C1FE7E6882}"/>
            </a:ext>
          </a:extLst>
        </xdr:cNvPr>
        <xdr:cNvSpPr>
          <a:spLocks/>
        </xdr:cNvSpPr>
      </xdr:nvSpPr>
      <xdr:spPr bwMode="auto">
        <a:xfrm>
          <a:off x="1000125" y="125253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6599" name="AutoShape 38">
          <a:extLst>
            <a:ext uri="{FF2B5EF4-FFF2-40B4-BE49-F238E27FC236}">
              <a16:creationId xmlns:a16="http://schemas.microsoft.com/office/drawing/2014/main" id="{CECD244A-A590-4A5F-83F4-11ADE263786F}"/>
            </a:ext>
          </a:extLst>
        </xdr:cNvPr>
        <xdr:cNvSpPr>
          <a:spLocks/>
        </xdr:cNvSpPr>
      </xdr:nvSpPr>
      <xdr:spPr bwMode="auto">
        <a:xfrm>
          <a:off x="1000125" y="17345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6600" name="AutoShape 39">
          <a:extLst>
            <a:ext uri="{FF2B5EF4-FFF2-40B4-BE49-F238E27FC236}">
              <a16:creationId xmlns:a16="http://schemas.microsoft.com/office/drawing/2014/main" id="{68B5D305-8F20-4327-AA7A-8A6CF4EDD005}"/>
            </a:ext>
          </a:extLst>
        </xdr:cNvPr>
        <xdr:cNvSpPr>
          <a:spLocks/>
        </xdr:cNvSpPr>
      </xdr:nvSpPr>
      <xdr:spPr bwMode="auto">
        <a:xfrm>
          <a:off x="1000125" y="17002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6601" name="AutoShape 40">
          <a:extLst>
            <a:ext uri="{FF2B5EF4-FFF2-40B4-BE49-F238E27FC236}">
              <a16:creationId xmlns:a16="http://schemas.microsoft.com/office/drawing/2014/main" id="{B4673620-1A69-4189-93CE-ABD6B074C268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6602" name="AutoShape 41">
          <a:extLst>
            <a:ext uri="{FF2B5EF4-FFF2-40B4-BE49-F238E27FC236}">
              <a16:creationId xmlns:a16="http://schemas.microsoft.com/office/drawing/2014/main" id="{21BCD6B7-F3D7-440D-ADC5-F5D8CF8FF39B}"/>
            </a:ext>
          </a:extLst>
        </xdr:cNvPr>
        <xdr:cNvSpPr>
          <a:spLocks/>
        </xdr:cNvSpPr>
      </xdr:nvSpPr>
      <xdr:spPr bwMode="auto">
        <a:xfrm>
          <a:off x="1000125" y="8734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6603" name="AutoShape 42">
          <a:extLst>
            <a:ext uri="{FF2B5EF4-FFF2-40B4-BE49-F238E27FC236}">
              <a16:creationId xmlns:a16="http://schemas.microsoft.com/office/drawing/2014/main" id="{B064D420-676A-49AA-BDAE-00BBB02C2870}"/>
            </a:ext>
          </a:extLst>
        </xdr:cNvPr>
        <xdr:cNvSpPr>
          <a:spLocks/>
        </xdr:cNvSpPr>
      </xdr:nvSpPr>
      <xdr:spPr bwMode="auto">
        <a:xfrm>
          <a:off x="1000125" y="132111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6604" name="AutoShape 44">
          <a:extLst>
            <a:ext uri="{FF2B5EF4-FFF2-40B4-BE49-F238E27FC236}">
              <a16:creationId xmlns:a16="http://schemas.microsoft.com/office/drawing/2014/main" id="{D40B5A47-FDC8-49ED-8444-D49A760E039C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36</xdr:row>
      <xdr:rowOff>19050</xdr:rowOff>
    </xdr:from>
    <xdr:to>
      <xdr:col>1</xdr:col>
      <xdr:colOff>161925</xdr:colOff>
      <xdr:row>38</xdr:row>
      <xdr:rowOff>0</xdr:rowOff>
    </xdr:to>
    <xdr:sp macro="" textlink="">
      <xdr:nvSpPr>
        <xdr:cNvPr id="6605" name="AutoShape 48">
          <a:extLst>
            <a:ext uri="{FF2B5EF4-FFF2-40B4-BE49-F238E27FC236}">
              <a16:creationId xmlns:a16="http://schemas.microsoft.com/office/drawing/2014/main" id="{1266DFD9-5E12-4C33-A15E-A147A18FE079}"/>
            </a:ext>
          </a:extLst>
        </xdr:cNvPr>
        <xdr:cNvSpPr>
          <a:spLocks/>
        </xdr:cNvSpPr>
      </xdr:nvSpPr>
      <xdr:spPr bwMode="auto">
        <a:xfrm>
          <a:off x="1000125" y="6334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6606" name="AutoShape 49">
          <a:extLst>
            <a:ext uri="{FF2B5EF4-FFF2-40B4-BE49-F238E27FC236}">
              <a16:creationId xmlns:a16="http://schemas.microsoft.com/office/drawing/2014/main" id="{5F3F51BD-2A00-4228-91A0-D86BEF4F6357}"/>
            </a:ext>
          </a:extLst>
        </xdr:cNvPr>
        <xdr:cNvSpPr>
          <a:spLocks/>
        </xdr:cNvSpPr>
      </xdr:nvSpPr>
      <xdr:spPr bwMode="auto">
        <a:xfrm>
          <a:off x="1000125" y="6677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6607" name="AutoShape 50">
          <a:extLst>
            <a:ext uri="{FF2B5EF4-FFF2-40B4-BE49-F238E27FC236}">
              <a16:creationId xmlns:a16="http://schemas.microsoft.com/office/drawing/2014/main" id="{908D0576-18B4-4A22-B3A1-59AC2871B677}"/>
            </a:ext>
          </a:extLst>
        </xdr:cNvPr>
        <xdr:cNvSpPr>
          <a:spLocks/>
        </xdr:cNvSpPr>
      </xdr:nvSpPr>
      <xdr:spPr bwMode="auto">
        <a:xfrm>
          <a:off x="1000125" y="7019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6608" name="AutoShape 51">
          <a:extLst>
            <a:ext uri="{FF2B5EF4-FFF2-40B4-BE49-F238E27FC236}">
              <a16:creationId xmlns:a16="http://schemas.microsoft.com/office/drawing/2014/main" id="{7FA17520-F89D-482A-B4A7-3D80952DE784}"/>
            </a:ext>
          </a:extLst>
        </xdr:cNvPr>
        <xdr:cNvSpPr>
          <a:spLocks/>
        </xdr:cNvSpPr>
      </xdr:nvSpPr>
      <xdr:spPr bwMode="auto">
        <a:xfrm>
          <a:off x="1000125" y="7705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62</xdr:row>
      <xdr:rowOff>19050</xdr:rowOff>
    </xdr:from>
    <xdr:to>
      <xdr:col>1</xdr:col>
      <xdr:colOff>161925</xdr:colOff>
      <xdr:row>64</xdr:row>
      <xdr:rowOff>0</xdr:rowOff>
    </xdr:to>
    <xdr:sp macro="" textlink="">
      <xdr:nvSpPr>
        <xdr:cNvPr id="6609" name="AutoShape 52">
          <a:extLst>
            <a:ext uri="{FF2B5EF4-FFF2-40B4-BE49-F238E27FC236}">
              <a16:creationId xmlns:a16="http://schemas.microsoft.com/office/drawing/2014/main" id="{B33413E9-6C28-4ABD-A94F-42CDCB09024D}"/>
            </a:ext>
          </a:extLst>
        </xdr:cNvPr>
        <xdr:cNvSpPr>
          <a:spLocks/>
        </xdr:cNvSpPr>
      </xdr:nvSpPr>
      <xdr:spPr bwMode="auto">
        <a:xfrm>
          <a:off x="1000125" y="108108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6610" name="AutoShape 53">
          <a:extLst>
            <a:ext uri="{FF2B5EF4-FFF2-40B4-BE49-F238E27FC236}">
              <a16:creationId xmlns:a16="http://schemas.microsoft.com/office/drawing/2014/main" id="{54F4327F-B6DE-488E-9541-942227B9C93D}"/>
            </a:ext>
          </a:extLst>
        </xdr:cNvPr>
        <xdr:cNvSpPr>
          <a:spLocks/>
        </xdr:cNvSpPr>
      </xdr:nvSpPr>
      <xdr:spPr bwMode="auto">
        <a:xfrm>
          <a:off x="1000125" y="111537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6611" name="AutoShape 54">
          <a:extLst>
            <a:ext uri="{FF2B5EF4-FFF2-40B4-BE49-F238E27FC236}">
              <a16:creationId xmlns:a16="http://schemas.microsoft.com/office/drawing/2014/main" id="{E80FADFB-BCE8-4E0C-9923-D073D00C0B4A}"/>
            </a:ext>
          </a:extLst>
        </xdr:cNvPr>
        <xdr:cNvSpPr>
          <a:spLocks/>
        </xdr:cNvSpPr>
      </xdr:nvSpPr>
      <xdr:spPr bwMode="auto">
        <a:xfrm>
          <a:off x="1000125" y="114966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6612" name="AutoShape 55">
          <a:extLst>
            <a:ext uri="{FF2B5EF4-FFF2-40B4-BE49-F238E27FC236}">
              <a16:creationId xmlns:a16="http://schemas.microsoft.com/office/drawing/2014/main" id="{E77EE926-77E4-4D65-BFC3-F5F33C3031C4}"/>
            </a:ext>
          </a:extLst>
        </xdr:cNvPr>
        <xdr:cNvSpPr>
          <a:spLocks/>
        </xdr:cNvSpPr>
      </xdr:nvSpPr>
      <xdr:spPr bwMode="auto">
        <a:xfrm>
          <a:off x="1000125" y="121824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88</xdr:row>
      <xdr:rowOff>19050</xdr:rowOff>
    </xdr:from>
    <xdr:to>
      <xdr:col>1</xdr:col>
      <xdr:colOff>161925</xdr:colOff>
      <xdr:row>90</xdr:row>
      <xdr:rowOff>0</xdr:rowOff>
    </xdr:to>
    <xdr:sp macro="" textlink="">
      <xdr:nvSpPr>
        <xdr:cNvPr id="6613" name="AutoShape 56">
          <a:extLst>
            <a:ext uri="{FF2B5EF4-FFF2-40B4-BE49-F238E27FC236}">
              <a16:creationId xmlns:a16="http://schemas.microsoft.com/office/drawing/2014/main" id="{4598A235-1D08-4916-A82D-3429016BB4D0}"/>
            </a:ext>
          </a:extLst>
        </xdr:cNvPr>
        <xdr:cNvSpPr>
          <a:spLocks/>
        </xdr:cNvSpPr>
      </xdr:nvSpPr>
      <xdr:spPr bwMode="auto">
        <a:xfrm>
          <a:off x="1000125" y="15287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6614" name="AutoShape 57">
          <a:extLst>
            <a:ext uri="{FF2B5EF4-FFF2-40B4-BE49-F238E27FC236}">
              <a16:creationId xmlns:a16="http://schemas.microsoft.com/office/drawing/2014/main" id="{8BC0D701-A5D8-4F43-920F-520E741C47BD}"/>
            </a:ext>
          </a:extLst>
        </xdr:cNvPr>
        <xdr:cNvSpPr>
          <a:spLocks/>
        </xdr:cNvSpPr>
      </xdr:nvSpPr>
      <xdr:spPr bwMode="auto">
        <a:xfrm>
          <a:off x="1000125" y="15630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6615" name="AutoShape 58">
          <a:extLst>
            <a:ext uri="{FF2B5EF4-FFF2-40B4-BE49-F238E27FC236}">
              <a16:creationId xmlns:a16="http://schemas.microsoft.com/office/drawing/2014/main" id="{FD106EE0-E2C6-4744-980A-522F34BBDEAD}"/>
            </a:ext>
          </a:extLst>
        </xdr:cNvPr>
        <xdr:cNvSpPr>
          <a:spLocks/>
        </xdr:cNvSpPr>
      </xdr:nvSpPr>
      <xdr:spPr bwMode="auto">
        <a:xfrm>
          <a:off x="1000125" y="15973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6616" name="AutoShape 59">
          <a:extLst>
            <a:ext uri="{FF2B5EF4-FFF2-40B4-BE49-F238E27FC236}">
              <a16:creationId xmlns:a16="http://schemas.microsoft.com/office/drawing/2014/main" id="{F0EEED2B-E417-4EEB-8AC7-35FEB4527177}"/>
            </a:ext>
          </a:extLst>
        </xdr:cNvPr>
        <xdr:cNvSpPr>
          <a:spLocks/>
        </xdr:cNvSpPr>
      </xdr:nvSpPr>
      <xdr:spPr bwMode="auto">
        <a:xfrm>
          <a:off x="1000125" y="16659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6617" name="AutoShape 60">
          <a:extLst>
            <a:ext uri="{FF2B5EF4-FFF2-40B4-BE49-F238E27FC236}">
              <a16:creationId xmlns:a16="http://schemas.microsoft.com/office/drawing/2014/main" id="{E8F9795F-05E9-4598-B8F8-88184104EA22}"/>
            </a:ext>
          </a:extLst>
        </xdr:cNvPr>
        <xdr:cNvSpPr>
          <a:spLocks/>
        </xdr:cNvSpPr>
      </xdr:nvSpPr>
      <xdr:spPr bwMode="auto">
        <a:xfrm>
          <a:off x="1000125" y="16316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6618" name="AutoShape 61">
          <a:extLst>
            <a:ext uri="{FF2B5EF4-FFF2-40B4-BE49-F238E27FC236}">
              <a16:creationId xmlns:a16="http://schemas.microsoft.com/office/drawing/2014/main" id="{347F0B76-4001-4376-A4DB-B6E00277FC63}"/>
            </a:ext>
          </a:extLst>
        </xdr:cNvPr>
        <xdr:cNvSpPr>
          <a:spLocks/>
        </xdr:cNvSpPr>
      </xdr:nvSpPr>
      <xdr:spPr bwMode="auto">
        <a:xfrm>
          <a:off x="1000125" y="118395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6619" name="AutoShape 62">
          <a:extLst>
            <a:ext uri="{FF2B5EF4-FFF2-40B4-BE49-F238E27FC236}">
              <a16:creationId xmlns:a16="http://schemas.microsoft.com/office/drawing/2014/main" id="{9D9E37AF-1655-4ABD-86B9-B29E7E728FBE}"/>
            </a:ext>
          </a:extLst>
        </xdr:cNvPr>
        <xdr:cNvSpPr>
          <a:spLocks/>
        </xdr:cNvSpPr>
      </xdr:nvSpPr>
      <xdr:spPr bwMode="auto">
        <a:xfrm>
          <a:off x="1000125" y="7362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6620" name="AutoShape 63">
          <a:extLst>
            <a:ext uri="{FF2B5EF4-FFF2-40B4-BE49-F238E27FC236}">
              <a16:creationId xmlns:a16="http://schemas.microsoft.com/office/drawing/2014/main" id="{F77840F1-4200-4D52-A373-B7C9F3E82E9A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6621" name="AutoShape 64">
          <a:extLst>
            <a:ext uri="{FF2B5EF4-FFF2-40B4-BE49-F238E27FC236}">
              <a16:creationId xmlns:a16="http://schemas.microsoft.com/office/drawing/2014/main" id="{6D768105-1F22-402D-B3AE-2A8822FD9431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6622" name="AutoShape 65">
          <a:extLst>
            <a:ext uri="{FF2B5EF4-FFF2-40B4-BE49-F238E27FC236}">
              <a16:creationId xmlns:a16="http://schemas.microsoft.com/office/drawing/2014/main" id="{F47D855C-9F3B-4D82-AD36-836526CBBA19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6623" name="AutoShape 66">
          <a:extLst>
            <a:ext uri="{FF2B5EF4-FFF2-40B4-BE49-F238E27FC236}">
              <a16:creationId xmlns:a16="http://schemas.microsoft.com/office/drawing/2014/main" id="{BE4EB082-C0D0-4D0C-A8DD-59A1B25A71B2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6624" name="AutoShape 67">
          <a:extLst>
            <a:ext uri="{FF2B5EF4-FFF2-40B4-BE49-F238E27FC236}">
              <a16:creationId xmlns:a16="http://schemas.microsoft.com/office/drawing/2014/main" id="{5F3D91FD-4A49-4988-A375-7967A0C949DB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6625" name="AutoShape 68">
          <a:extLst>
            <a:ext uri="{FF2B5EF4-FFF2-40B4-BE49-F238E27FC236}">
              <a16:creationId xmlns:a16="http://schemas.microsoft.com/office/drawing/2014/main" id="{0DB4B37B-264E-4774-A41D-563E614DC5B5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6626" name="AutoShape 69">
          <a:extLst>
            <a:ext uri="{FF2B5EF4-FFF2-40B4-BE49-F238E27FC236}">
              <a16:creationId xmlns:a16="http://schemas.microsoft.com/office/drawing/2014/main" id="{4551F6DD-95C7-4028-B68E-4535E8CBCBF9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6627" name="AutoShape 70">
          <a:extLst>
            <a:ext uri="{FF2B5EF4-FFF2-40B4-BE49-F238E27FC236}">
              <a16:creationId xmlns:a16="http://schemas.microsoft.com/office/drawing/2014/main" id="{91CF261D-33E5-4F48-ABBC-9726C2D391E9}"/>
            </a:ext>
          </a:extLst>
        </xdr:cNvPr>
        <xdr:cNvSpPr>
          <a:spLocks/>
        </xdr:cNvSpPr>
      </xdr:nvSpPr>
      <xdr:spPr bwMode="auto">
        <a:xfrm>
          <a:off x="1000125" y="8391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6628" name="AutoShape 71">
          <a:extLst>
            <a:ext uri="{FF2B5EF4-FFF2-40B4-BE49-F238E27FC236}">
              <a16:creationId xmlns:a16="http://schemas.microsoft.com/office/drawing/2014/main" id="{DDE1D2B7-1F55-44A6-859A-F7CA5C4AF54D}"/>
            </a:ext>
          </a:extLst>
        </xdr:cNvPr>
        <xdr:cNvSpPr>
          <a:spLocks/>
        </xdr:cNvSpPr>
      </xdr:nvSpPr>
      <xdr:spPr bwMode="auto">
        <a:xfrm>
          <a:off x="1000125" y="8048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6629" name="AutoShape 72">
          <a:extLst>
            <a:ext uri="{FF2B5EF4-FFF2-40B4-BE49-F238E27FC236}">
              <a16:creationId xmlns:a16="http://schemas.microsoft.com/office/drawing/2014/main" id="{9406E50C-9B70-4C88-A570-7393A0D95B1F}"/>
            </a:ext>
          </a:extLst>
        </xdr:cNvPr>
        <xdr:cNvSpPr>
          <a:spLocks/>
        </xdr:cNvSpPr>
      </xdr:nvSpPr>
      <xdr:spPr bwMode="auto">
        <a:xfrm>
          <a:off x="1000125" y="128682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6630" name="AutoShape 73">
          <a:extLst>
            <a:ext uri="{FF2B5EF4-FFF2-40B4-BE49-F238E27FC236}">
              <a16:creationId xmlns:a16="http://schemas.microsoft.com/office/drawing/2014/main" id="{B1A59DE0-705A-4B77-B9BE-A6C23F7BA765}"/>
            </a:ext>
          </a:extLst>
        </xdr:cNvPr>
        <xdr:cNvSpPr>
          <a:spLocks/>
        </xdr:cNvSpPr>
      </xdr:nvSpPr>
      <xdr:spPr bwMode="auto">
        <a:xfrm>
          <a:off x="1000125" y="1252537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6631" name="AutoShape 74">
          <a:extLst>
            <a:ext uri="{FF2B5EF4-FFF2-40B4-BE49-F238E27FC236}">
              <a16:creationId xmlns:a16="http://schemas.microsoft.com/office/drawing/2014/main" id="{C68C5D4F-63C4-421F-917F-3A5C018F0884}"/>
            </a:ext>
          </a:extLst>
        </xdr:cNvPr>
        <xdr:cNvSpPr>
          <a:spLocks/>
        </xdr:cNvSpPr>
      </xdr:nvSpPr>
      <xdr:spPr bwMode="auto">
        <a:xfrm>
          <a:off x="1000125" y="173450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6632" name="AutoShape 75">
          <a:extLst>
            <a:ext uri="{FF2B5EF4-FFF2-40B4-BE49-F238E27FC236}">
              <a16:creationId xmlns:a16="http://schemas.microsoft.com/office/drawing/2014/main" id="{9AFAC4E4-C613-470A-9EB1-3B1216DAFE02}"/>
            </a:ext>
          </a:extLst>
        </xdr:cNvPr>
        <xdr:cNvSpPr>
          <a:spLocks/>
        </xdr:cNvSpPr>
      </xdr:nvSpPr>
      <xdr:spPr bwMode="auto">
        <a:xfrm>
          <a:off x="1000125" y="17002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6633" name="AutoShape 76">
          <a:extLst>
            <a:ext uri="{FF2B5EF4-FFF2-40B4-BE49-F238E27FC236}">
              <a16:creationId xmlns:a16="http://schemas.microsoft.com/office/drawing/2014/main" id="{B2C50431-FC75-4F51-B0A3-0B727B131BA8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6634" name="AutoShape 80">
          <a:extLst>
            <a:ext uri="{FF2B5EF4-FFF2-40B4-BE49-F238E27FC236}">
              <a16:creationId xmlns:a16="http://schemas.microsoft.com/office/drawing/2014/main" id="{B94DCB0B-DBD9-4BD6-96B2-E1A8DA4DC01D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6635" name="AutoShape 81">
          <a:extLst>
            <a:ext uri="{FF2B5EF4-FFF2-40B4-BE49-F238E27FC236}">
              <a16:creationId xmlns:a16="http://schemas.microsoft.com/office/drawing/2014/main" id="{0B41CDA9-B35E-446E-91F7-426D6DEA2678}"/>
            </a:ext>
          </a:extLst>
        </xdr:cNvPr>
        <xdr:cNvSpPr>
          <a:spLocks/>
        </xdr:cNvSpPr>
      </xdr:nvSpPr>
      <xdr:spPr bwMode="auto">
        <a:xfrm>
          <a:off x="1000125" y="8734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6636" name="AutoShape 82">
          <a:extLst>
            <a:ext uri="{FF2B5EF4-FFF2-40B4-BE49-F238E27FC236}">
              <a16:creationId xmlns:a16="http://schemas.microsoft.com/office/drawing/2014/main" id="{AA3A30F5-F514-4CB5-B1FE-904844622D2E}"/>
            </a:ext>
          </a:extLst>
        </xdr:cNvPr>
        <xdr:cNvSpPr>
          <a:spLocks/>
        </xdr:cNvSpPr>
      </xdr:nvSpPr>
      <xdr:spPr bwMode="auto">
        <a:xfrm>
          <a:off x="1000125" y="1321117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6637" name="AutoShape 44">
          <a:extLst>
            <a:ext uri="{FF2B5EF4-FFF2-40B4-BE49-F238E27FC236}">
              <a16:creationId xmlns:a16="http://schemas.microsoft.com/office/drawing/2014/main" id="{C6BFF214-F01C-4B59-AE16-F8C6921E9C67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6638" name="AutoShape 76">
          <a:extLst>
            <a:ext uri="{FF2B5EF4-FFF2-40B4-BE49-F238E27FC236}">
              <a16:creationId xmlns:a16="http://schemas.microsoft.com/office/drawing/2014/main" id="{716502DB-BFCA-4E39-AD08-6C620E99DEA1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6639" name="AutoShape 45">
          <a:extLst>
            <a:ext uri="{FF2B5EF4-FFF2-40B4-BE49-F238E27FC236}">
              <a16:creationId xmlns:a16="http://schemas.microsoft.com/office/drawing/2014/main" id="{BA88F765-ABAF-480B-8F03-3531A2AC2AA3}"/>
            </a:ext>
          </a:extLst>
        </xdr:cNvPr>
        <xdr:cNvSpPr>
          <a:spLocks/>
        </xdr:cNvSpPr>
      </xdr:nvSpPr>
      <xdr:spPr bwMode="auto">
        <a:xfrm>
          <a:off x="1000125" y="90773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6640" name="AutoShape 77">
          <a:extLst>
            <a:ext uri="{FF2B5EF4-FFF2-40B4-BE49-F238E27FC236}">
              <a16:creationId xmlns:a16="http://schemas.microsoft.com/office/drawing/2014/main" id="{A7069F74-E03C-419A-89A7-421096DDB1E4}"/>
            </a:ext>
          </a:extLst>
        </xdr:cNvPr>
        <xdr:cNvSpPr>
          <a:spLocks/>
        </xdr:cNvSpPr>
      </xdr:nvSpPr>
      <xdr:spPr bwMode="auto">
        <a:xfrm>
          <a:off x="1000125" y="90773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6641" name="AutoShape 44">
          <a:extLst>
            <a:ext uri="{FF2B5EF4-FFF2-40B4-BE49-F238E27FC236}">
              <a16:creationId xmlns:a16="http://schemas.microsoft.com/office/drawing/2014/main" id="{C1F834DD-1966-45CA-A423-D4EAF4A47D1D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6642" name="AutoShape 76">
          <a:extLst>
            <a:ext uri="{FF2B5EF4-FFF2-40B4-BE49-F238E27FC236}">
              <a16:creationId xmlns:a16="http://schemas.microsoft.com/office/drawing/2014/main" id="{2CD263B9-64E9-484B-AA6C-02552C3D8CDF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6643" name="AutoShape 44">
          <a:extLst>
            <a:ext uri="{FF2B5EF4-FFF2-40B4-BE49-F238E27FC236}">
              <a16:creationId xmlns:a16="http://schemas.microsoft.com/office/drawing/2014/main" id="{78D75EF8-5DB7-4C58-9320-B7B140708855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6644" name="AutoShape 76">
          <a:extLst>
            <a:ext uri="{FF2B5EF4-FFF2-40B4-BE49-F238E27FC236}">
              <a16:creationId xmlns:a16="http://schemas.microsoft.com/office/drawing/2014/main" id="{6012D92E-E24C-471A-BC08-1B5DAB6F2E51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6645" name="AutoShape 44">
          <a:extLst>
            <a:ext uri="{FF2B5EF4-FFF2-40B4-BE49-F238E27FC236}">
              <a16:creationId xmlns:a16="http://schemas.microsoft.com/office/drawing/2014/main" id="{F7DC4E40-F156-41BC-BF85-38EC8551C9BE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6646" name="AutoShape 76">
          <a:extLst>
            <a:ext uri="{FF2B5EF4-FFF2-40B4-BE49-F238E27FC236}">
              <a16:creationId xmlns:a16="http://schemas.microsoft.com/office/drawing/2014/main" id="{15230F90-FDFA-4EB6-A202-A69EEBF67CBB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6647" name="AutoShape 44">
          <a:extLst>
            <a:ext uri="{FF2B5EF4-FFF2-40B4-BE49-F238E27FC236}">
              <a16:creationId xmlns:a16="http://schemas.microsoft.com/office/drawing/2014/main" id="{8FE01225-4E1A-4923-BCBB-58B7330118A8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6648" name="AutoShape 76">
          <a:extLst>
            <a:ext uri="{FF2B5EF4-FFF2-40B4-BE49-F238E27FC236}">
              <a16:creationId xmlns:a16="http://schemas.microsoft.com/office/drawing/2014/main" id="{59A30213-C90A-41A3-88F4-9D9C3FFA0972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showGridLines="0" tabSelected="1" view="pageBreakPreview" zoomScaleNormal="100" zoomScaleSheetLayoutView="100" workbookViewId="0">
      <selection activeCell="H29" sqref="H29"/>
    </sheetView>
  </sheetViews>
  <sheetFormatPr defaultRowHeight="13.5"/>
  <cols>
    <col min="1" max="1" width="12" style="2" customWidth="1"/>
    <col min="2" max="2" width="8.375" style="2" customWidth="1"/>
    <col min="3" max="16" width="10.625" style="2" customWidth="1"/>
    <col min="17" max="16384" width="9" style="2"/>
  </cols>
  <sheetData>
    <row r="1" spans="1:16" ht="18" customHeight="1" thickBot="1">
      <c r="A1" s="1" t="s">
        <v>0</v>
      </c>
      <c r="B1" s="1"/>
      <c r="D1" s="3"/>
      <c r="E1" s="4" t="s">
        <v>1</v>
      </c>
      <c r="P1" s="5" t="s">
        <v>2</v>
      </c>
    </row>
    <row r="2" spans="1:16">
      <c r="A2" s="58" t="s">
        <v>3</v>
      </c>
      <c r="B2" s="59"/>
      <c r="C2" s="51" t="s">
        <v>4</v>
      </c>
      <c r="D2" s="62" t="s">
        <v>5</v>
      </c>
      <c r="E2" s="63"/>
      <c r="F2" s="63"/>
      <c r="G2" s="64"/>
      <c r="H2" s="62" t="s">
        <v>6</v>
      </c>
      <c r="I2" s="63"/>
      <c r="J2" s="63"/>
      <c r="K2" s="63"/>
      <c r="L2" s="64"/>
      <c r="M2" s="51" t="s">
        <v>7</v>
      </c>
      <c r="N2" s="51" t="s">
        <v>8</v>
      </c>
      <c r="O2" s="51" t="s">
        <v>9</v>
      </c>
      <c r="P2" s="53" t="s">
        <v>10</v>
      </c>
    </row>
    <row r="3" spans="1:16">
      <c r="A3" s="60"/>
      <c r="B3" s="61"/>
      <c r="C3" s="52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7" t="s">
        <v>19</v>
      </c>
      <c r="M3" s="52"/>
      <c r="N3" s="52"/>
      <c r="O3" s="52"/>
      <c r="P3" s="54"/>
    </row>
    <row r="4" spans="1:16">
      <c r="A4" s="55" t="s">
        <v>20</v>
      </c>
      <c r="B4" s="8" t="s">
        <v>21</v>
      </c>
      <c r="C4" s="9">
        <f t="shared" ref="C4:C17" si="0">SUM(D4:P4)</f>
        <v>2589</v>
      </c>
      <c r="D4" s="10">
        <f t="shared" ref="D4:P17" si="1">SUM(D37,D61,D85)</f>
        <v>0</v>
      </c>
      <c r="E4" s="10">
        <f t="shared" si="1"/>
        <v>9</v>
      </c>
      <c r="F4" s="10">
        <f t="shared" si="1"/>
        <v>2</v>
      </c>
      <c r="G4" s="10">
        <f t="shared" si="1"/>
        <v>3</v>
      </c>
      <c r="H4" s="11">
        <f t="shared" si="1"/>
        <v>15</v>
      </c>
      <c r="I4" s="11">
        <f t="shared" si="1"/>
        <v>39</v>
      </c>
      <c r="J4" s="10">
        <f t="shared" si="1"/>
        <v>1</v>
      </c>
      <c r="K4" s="10">
        <f t="shared" si="1"/>
        <v>19</v>
      </c>
      <c r="L4" s="10">
        <f t="shared" si="1"/>
        <v>0</v>
      </c>
      <c r="M4" s="10">
        <f t="shared" si="1"/>
        <v>2323</v>
      </c>
      <c r="N4" s="10">
        <f t="shared" si="1"/>
        <v>25</v>
      </c>
      <c r="O4" s="10">
        <f t="shared" si="1"/>
        <v>17</v>
      </c>
      <c r="P4" s="12">
        <f t="shared" si="1"/>
        <v>136</v>
      </c>
    </row>
    <row r="5" spans="1:16">
      <c r="A5" s="56"/>
      <c r="B5" s="8" t="s">
        <v>22</v>
      </c>
      <c r="C5" s="9">
        <f t="shared" si="0"/>
        <v>631</v>
      </c>
      <c r="D5" s="10">
        <f t="shared" si="1"/>
        <v>0</v>
      </c>
      <c r="E5" s="10">
        <f t="shared" si="1"/>
        <v>8</v>
      </c>
      <c r="F5" s="10">
        <f t="shared" si="1"/>
        <v>1</v>
      </c>
      <c r="G5" s="10">
        <f t="shared" si="1"/>
        <v>2</v>
      </c>
      <c r="H5" s="10">
        <f t="shared" si="1"/>
        <v>11</v>
      </c>
      <c r="I5" s="10">
        <f t="shared" si="1"/>
        <v>26</v>
      </c>
      <c r="J5" s="10">
        <f t="shared" si="1"/>
        <v>0</v>
      </c>
      <c r="K5" s="10">
        <f t="shared" si="1"/>
        <v>12</v>
      </c>
      <c r="L5" s="10">
        <f t="shared" si="1"/>
        <v>0</v>
      </c>
      <c r="M5" s="10">
        <f t="shared" si="1"/>
        <v>504</v>
      </c>
      <c r="N5" s="10">
        <f t="shared" si="1"/>
        <v>19</v>
      </c>
      <c r="O5" s="10">
        <f t="shared" si="1"/>
        <v>7</v>
      </c>
      <c r="P5" s="13">
        <f t="shared" si="1"/>
        <v>41</v>
      </c>
    </row>
    <row r="6" spans="1:16">
      <c r="A6" s="57">
        <v>14</v>
      </c>
      <c r="B6" s="8" t="s">
        <v>21</v>
      </c>
      <c r="C6" s="9">
        <f t="shared" si="0"/>
        <v>2542</v>
      </c>
      <c r="D6" s="10">
        <f t="shared" si="1"/>
        <v>1</v>
      </c>
      <c r="E6" s="10">
        <f t="shared" si="1"/>
        <v>5</v>
      </c>
      <c r="F6" s="10">
        <f t="shared" si="1"/>
        <v>3</v>
      </c>
      <c r="G6" s="10">
        <f t="shared" si="1"/>
        <v>3</v>
      </c>
      <c r="H6" s="10">
        <f t="shared" si="1"/>
        <v>10</v>
      </c>
      <c r="I6" s="10">
        <f t="shared" si="1"/>
        <v>21</v>
      </c>
      <c r="J6" s="10">
        <f t="shared" si="1"/>
        <v>1</v>
      </c>
      <c r="K6" s="10">
        <f t="shared" si="1"/>
        <v>6</v>
      </c>
      <c r="L6" s="10">
        <f t="shared" si="1"/>
        <v>0</v>
      </c>
      <c r="M6" s="10">
        <f t="shared" si="1"/>
        <v>2169</v>
      </c>
      <c r="N6" s="10">
        <f t="shared" si="1"/>
        <v>68</v>
      </c>
      <c r="O6" s="10">
        <f t="shared" si="1"/>
        <v>8</v>
      </c>
      <c r="P6" s="13">
        <f t="shared" si="1"/>
        <v>247</v>
      </c>
    </row>
    <row r="7" spans="1:16">
      <c r="A7" s="56"/>
      <c r="B7" s="8" t="s">
        <v>22</v>
      </c>
      <c r="C7" s="9">
        <f t="shared" si="0"/>
        <v>896</v>
      </c>
      <c r="D7" s="10">
        <f t="shared" si="1"/>
        <v>1</v>
      </c>
      <c r="E7" s="10">
        <f t="shared" si="1"/>
        <v>3</v>
      </c>
      <c r="F7" s="10">
        <f t="shared" si="1"/>
        <v>3</v>
      </c>
      <c r="G7" s="10">
        <f t="shared" si="1"/>
        <v>2</v>
      </c>
      <c r="H7" s="10">
        <f t="shared" si="1"/>
        <v>7</v>
      </c>
      <c r="I7" s="10">
        <f t="shared" si="1"/>
        <v>20</v>
      </c>
      <c r="J7" s="10">
        <f t="shared" si="1"/>
        <v>1</v>
      </c>
      <c r="K7" s="10">
        <f t="shared" si="1"/>
        <v>4</v>
      </c>
      <c r="L7" s="10">
        <f t="shared" si="1"/>
        <v>0</v>
      </c>
      <c r="M7" s="10">
        <f t="shared" si="1"/>
        <v>739</v>
      </c>
      <c r="N7" s="10">
        <f t="shared" si="1"/>
        <v>45</v>
      </c>
      <c r="O7" s="10">
        <f t="shared" si="1"/>
        <v>3</v>
      </c>
      <c r="P7" s="13">
        <f t="shared" si="1"/>
        <v>68</v>
      </c>
    </row>
    <row r="8" spans="1:16">
      <c r="A8" s="57">
        <v>15</v>
      </c>
      <c r="B8" s="8" t="s">
        <v>21</v>
      </c>
      <c r="C8" s="9">
        <f t="shared" si="0"/>
        <v>1905</v>
      </c>
      <c r="D8" s="10">
        <f t="shared" si="1"/>
        <v>2</v>
      </c>
      <c r="E8" s="10">
        <f t="shared" si="1"/>
        <v>4</v>
      </c>
      <c r="F8" s="10">
        <f t="shared" si="1"/>
        <v>1</v>
      </c>
      <c r="G8" s="10">
        <f t="shared" si="1"/>
        <v>1</v>
      </c>
      <c r="H8" s="10">
        <f t="shared" si="1"/>
        <v>13</v>
      </c>
      <c r="I8" s="10">
        <f t="shared" si="1"/>
        <v>35</v>
      </c>
      <c r="J8" s="10">
        <f t="shared" si="1"/>
        <v>1</v>
      </c>
      <c r="K8" s="10">
        <f t="shared" si="1"/>
        <v>10</v>
      </c>
      <c r="L8" s="10">
        <f t="shared" si="1"/>
        <v>0</v>
      </c>
      <c r="M8" s="10">
        <f t="shared" si="1"/>
        <v>1528</v>
      </c>
      <c r="N8" s="10">
        <f t="shared" si="1"/>
        <v>45</v>
      </c>
      <c r="O8" s="10">
        <f t="shared" si="1"/>
        <v>14</v>
      </c>
      <c r="P8" s="13">
        <f t="shared" si="1"/>
        <v>251</v>
      </c>
    </row>
    <row r="9" spans="1:16">
      <c r="A9" s="56"/>
      <c r="B9" s="8" t="s">
        <v>22</v>
      </c>
      <c r="C9" s="9">
        <f t="shared" si="0"/>
        <v>788</v>
      </c>
      <c r="D9" s="10">
        <f t="shared" si="1"/>
        <v>2</v>
      </c>
      <c r="E9" s="10">
        <f t="shared" si="1"/>
        <v>2</v>
      </c>
      <c r="F9" s="10">
        <f t="shared" si="1"/>
        <v>1</v>
      </c>
      <c r="G9" s="10">
        <f t="shared" si="1"/>
        <v>2</v>
      </c>
      <c r="H9" s="10">
        <f t="shared" si="1"/>
        <v>10</v>
      </c>
      <c r="I9" s="10">
        <f t="shared" si="1"/>
        <v>32</v>
      </c>
      <c r="J9" s="10">
        <f t="shared" si="1"/>
        <v>1</v>
      </c>
      <c r="K9" s="10">
        <f t="shared" si="1"/>
        <v>7</v>
      </c>
      <c r="L9" s="10">
        <f t="shared" si="1"/>
        <v>0</v>
      </c>
      <c r="M9" s="10">
        <f t="shared" si="1"/>
        <v>646</v>
      </c>
      <c r="N9" s="10">
        <f t="shared" si="1"/>
        <v>28</v>
      </c>
      <c r="O9" s="10">
        <f t="shared" si="1"/>
        <v>3</v>
      </c>
      <c r="P9" s="13">
        <f t="shared" si="1"/>
        <v>54</v>
      </c>
    </row>
    <row r="10" spans="1:16">
      <c r="A10" s="57">
        <v>16</v>
      </c>
      <c r="B10" s="8" t="s">
        <v>21</v>
      </c>
      <c r="C10" s="9">
        <f t="shared" si="0"/>
        <v>1834</v>
      </c>
      <c r="D10" s="10">
        <f t="shared" si="1"/>
        <v>4</v>
      </c>
      <c r="E10" s="10">
        <f t="shared" si="1"/>
        <v>6</v>
      </c>
      <c r="F10" s="10">
        <f t="shared" si="1"/>
        <v>5</v>
      </c>
      <c r="G10" s="10">
        <f t="shared" si="1"/>
        <v>1</v>
      </c>
      <c r="H10" s="10">
        <f t="shared" si="1"/>
        <v>6</v>
      </c>
      <c r="I10" s="10">
        <f t="shared" si="1"/>
        <v>26</v>
      </c>
      <c r="J10" s="10">
        <f t="shared" si="1"/>
        <v>0</v>
      </c>
      <c r="K10" s="10">
        <f t="shared" si="1"/>
        <v>10</v>
      </c>
      <c r="L10" s="10">
        <f t="shared" si="1"/>
        <v>0</v>
      </c>
      <c r="M10" s="10">
        <f t="shared" si="1"/>
        <v>1440</v>
      </c>
      <c r="N10" s="10">
        <f t="shared" si="1"/>
        <v>65</v>
      </c>
      <c r="O10" s="10">
        <f t="shared" si="1"/>
        <v>9</v>
      </c>
      <c r="P10" s="13">
        <f t="shared" si="1"/>
        <v>262</v>
      </c>
    </row>
    <row r="11" spans="1:16">
      <c r="A11" s="56"/>
      <c r="B11" s="8" t="s">
        <v>22</v>
      </c>
      <c r="C11" s="9">
        <f t="shared" si="0"/>
        <v>539</v>
      </c>
      <c r="D11" s="10">
        <f t="shared" si="1"/>
        <v>2</v>
      </c>
      <c r="E11" s="10">
        <f t="shared" si="1"/>
        <v>5</v>
      </c>
      <c r="F11" s="10">
        <f t="shared" si="1"/>
        <v>4</v>
      </c>
      <c r="G11" s="10">
        <f t="shared" si="1"/>
        <v>1</v>
      </c>
      <c r="H11" s="10">
        <f t="shared" si="1"/>
        <v>1</v>
      </c>
      <c r="I11" s="10">
        <f t="shared" si="1"/>
        <v>23</v>
      </c>
      <c r="J11" s="10">
        <f t="shared" si="1"/>
        <v>0</v>
      </c>
      <c r="K11" s="10">
        <f t="shared" si="1"/>
        <v>9</v>
      </c>
      <c r="L11" s="10">
        <f t="shared" si="1"/>
        <v>0</v>
      </c>
      <c r="M11" s="10">
        <f t="shared" si="1"/>
        <v>431</v>
      </c>
      <c r="N11" s="10">
        <f t="shared" si="1"/>
        <v>18</v>
      </c>
      <c r="O11" s="10">
        <f t="shared" si="1"/>
        <v>3</v>
      </c>
      <c r="P11" s="13">
        <f t="shared" si="1"/>
        <v>42</v>
      </c>
    </row>
    <row r="12" spans="1:16">
      <c r="A12" s="57">
        <v>17</v>
      </c>
      <c r="B12" s="8" t="s">
        <v>21</v>
      </c>
      <c r="C12" s="9">
        <f t="shared" si="0"/>
        <v>1786</v>
      </c>
      <c r="D12" s="10">
        <f t="shared" si="1"/>
        <v>0</v>
      </c>
      <c r="E12" s="10">
        <f t="shared" si="1"/>
        <v>3</v>
      </c>
      <c r="F12" s="10">
        <f t="shared" si="1"/>
        <v>0</v>
      </c>
      <c r="G12" s="10">
        <f t="shared" si="1"/>
        <v>1</v>
      </c>
      <c r="H12" s="10">
        <f t="shared" si="1"/>
        <v>11</v>
      </c>
      <c r="I12" s="10">
        <f t="shared" si="1"/>
        <v>23</v>
      </c>
      <c r="J12" s="10">
        <f t="shared" si="1"/>
        <v>1</v>
      </c>
      <c r="K12" s="10">
        <f t="shared" si="1"/>
        <v>2</v>
      </c>
      <c r="L12" s="10">
        <f t="shared" si="1"/>
        <v>0</v>
      </c>
      <c r="M12" s="10">
        <f t="shared" si="1"/>
        <v>1351</v>
      </c>
      <c r="N12" s="10">
        <f t="shared" si="1"/>
        <v>99</v>
      </c>
      <c r="O12" s="10">
        <f t="shared" si="1"/>
        <v>4</v>
      </c>
      <c r="P12" s="13">
        <f t="shared" si="1"/>
        <v>291</v>
      </c>
    </row>
    <row r="13" spans="1:16">
      <c r="A13" s="56"/>
      <c r="B13" s="14" t="s">
        <v>22</v>
      </c>
      <c r="C13" s="15">
        <f t="shared" si="0"/>
        <v>643</v>
      </c>
      <c r="D13" s="16">
        <f t="shared" si="1"/>
        <v>1</v>
      </c>
      <c r="E13" s="16">
        <f t="shared" si="1"/>
        <v>2</v>
      </c>
      <c r="F13" s="16">
        <f t="shared" si="1"/>
        <v>1</v>
      </c>
      <c r="G13" s="16">
        <f t="shared" si="1"/>
        <v>1</v>
      </c>
      <c r="H13" s="16">
        <f t="shared" si="1"/>
        <v>3</v>
      </c>
      <c r="I13" s="16">
        <f t="shared" si="1"/>
        <v>13</v>
      </c>
      <c r="J13" s="16">
        <f t="shared" si="1"/>
        <v>1</v>
      </c>
      <c r="K13" s="16">
        <f t="shared" si="1"/>
        <v>2</v>
      </c>
      <c r="L13" s="16">
        <f t="shared" si="1"/>
        <v>0</v>
      </c>
      <c r="M13" s="16">
        <f t="shared" si="1"/>
        <v>540</v>
      </c>
      <c r="N13" s="16">
        <f t="shared" si="1"/>
        <v>21</v>
      </c>
      <c r="O13" s="16">
        <f t="shared" si="1"/>
        <v>2</v>
      </c>
      <c r="P13" s="17">
        <f t="shared" si="1"/>
        <v>56</v>
      </c>
    </row>
    <row r="14" spans="1:16">
      <c r="A14" s="57">
        <v>18</v>
      </c>
      <c r="B14" s="8" t="s">
        <v>21</v>
      </c>
      <c r="C14" s="9">
        <f t="shared" si="0"/>
        <v>1561</v>
      </c>
      <c r="D14" s="10">
        <f t="shared" si="1"/>
        <v>1</v>
      </c>
      <c r="E14" s="10">
        <f t="shared" si="1"/>
        <v>1</v>
      </c>
      <c r="F14" s="10">
        <f t="shared" si="1"/>
        <v>3</v>
      </c>
      <c r="G14" s="10">
        <f t="shared" si="1"/>
        <v>0</v>
      </c>
      <c r="H14" s="10">
        <f t="shared" si="1"/>
        <v>9</v>
      </c>
      <c r="I14" s="10">
        <f t="shared" si="1"/>
        <v>24</v>
      </c>
      <c r="J14" s="10">
        <f t="shared" si="1"/>
        <v>9</v>
      </c>
      <c r="K14" s="10">
        <f t="shared" si="1"/>
        <v>2</v>
      </c>
      <c r="L14" s="10">
        <f t="shared" si="1"/>
        <v>0</v>
      </c>
      <c r="M14" s="10">
        <f t="shared" si="1"/>
        <v>1145</v>
      </c>
      <c r="N14" s="10">
        <f t="shared" si="1"/>
        <v>94</v>
      </c>
      <c r="O14" s="10">
        <f t="shared" si="1"/>
        <v>8</v>
      </c>
      <c r="P14" s="13">
        <f t="shared" si="1"/>
        <v>265</v>
      </c>
    </row>
    <row r="15" spans="1:16">
      <c r="A15" s="56"/>
      <c r="B15" s="8" t="s">
        <v>22</v>
      </c>
      <c r="C15" s="15">
        <f t="shared" si="0"/>
        <v>682</v>
      </c>
      <c r="D15" s="16">
        <f t="shared" si="1"/>
        <v>0</v>
      </c>
      <c r="E15" s="16">
        <f t="shared" si="1"/>
        <v>1</v>
      </c>
      <c r="F15" s="16">
        <f t="shared" si="1"/>
        <v>3</v>
      </c>
      <c r="G15" s="16">
        <f t="shared" si="1"/>
        <v>1</v>
      </c>
      <c r="H15" s="16">
        <f t="shared" si="1"/>
        <v>9</v>
      </c>
      <c r="I15" s="16">
        <f t="shared" si="1"/>
        <v>22</v>
      </c>
      <c r="J15" s="16">
        <f t="shared" si="1"/>
        <v>6</v>
      </c>
      <c r="K15" s="16">
        <f t="shared" si="1"/>
        <v>0</v>
      </c>
      <c r="L15" s="16">
        <f t="shared" si="1"/>
        <v>0</v>
      </c>
      <c r="M15" s="16">
        <f t="shared" si="1"/>
        <v>505</v>
      </c>
      <c r="N15" s="16">
        <f t="shared" si="1"/>
        <v>24</v>
      </c>
      <c r="O15" s="16">
        <f t="shared" si="1"/>
        <v>4</v>
      </c>
      <c r="P15" s="17">
        <f t="shared" si="1"/>
        <v>107</v>
      </c>
    </row>
    <row r="16" spans="1:16">
      <c r="A16" s="57">
        <v>19</v>
      </c>
      <c r="B16" s="8" t="s">
        <v>21</v>
      </c>
      <c r="C16" s="9">
        <f t="shared" si="0"/>
        <v>1428</v>
      </c>
      <c r="D16" s="10">
        <f t="shared" si="1"/>
        <v>0</v>
      </c>
      <c r="E16" s="10">
        <f t="shared" si="1"/>
        <v>1</v>
      </c>
      <c r="F16" s="10">
        <f t="shared" si="1"/>
        <v>4</v>
      </c>
      <c r="G16" s="10">
        <f t="shared" si="1"/>
        <v>1</v>
      </c>
      <c r="H16" s="10">
        <f t="shared" si="1"/>
        <v>29</v>
      </c>
      <c r="I16" s="10">
        <f t="shared" si="1"/>
        <v>25</v>
      </c>
      <c r="J16" s="10">
        <f t="shared" si="1"/>
        <v>0</v>
      </c>
      <c r="K16" s="10">
        <f t="shared" si="1"/>
        <v>2</v>
      </c>
      <c r="L16" s="10">
        <f t="shared" si="1"/>
        <v>0</v>
      </c>
      <c r="M16" s="10">
        <f t="shared" si="1"/>
        <v>1001</v>
      </c>
      <c r="N16" s="10">
        <f t="shared" si="1"/>
        <v>116</v>
      </c>
      <c r="O16" s="10">
        <f t="shared" si="1"/>
        <v>5</v>
      </c>
      <c r="P16" s="13">
        <f t="shared" si="1"/>
        <v>244</v>
      </c>
    </row>
    <row r="17" spans="1:16">
      <c r="A17" s="56"/>
      <c r="B17" s="14" t="s">
        <v>22</v>
      </c>
      <c r="C17" s="18">
        <f t="shared" si="0"/>
        <v>557</v>
      </c>
      <c r="D17" s="16">
        <f t="shared" si="1"/>
        <v>1</v>
      </c>
      <c r="E17" s="16">
        <f t="shared" si="1"/>
        <v>1</v>
      </c>
      <c r="F17" s="16">
        <f t="shared" si="1"/>
        <v>1</v>
      </c>
      <c r="G17" s="16">
        <f t="shared" si="1"/>
        <v>0</v>
      </c>
      <c r="H17" s="16">
        <f t="shared" si="1"/>
        <v>27</v>
      </c>
      <c r="I17" s="16">
        <f t="shared" si="1"/>
        <v>20</v>
      </c>
      <c r="J17" s="16">
        <f t="shared" si="1"/>
        <v>0</v>
      </c>
      <c r="K17" s="16">
        <f t="shared" si="1"/>
        <v>2</v>
      </c>
      <c r="L17" s="16">
        <f t="shared" si="1"/>
        <v>0</v>
      </c>
      <c r="M17" s="16">
        <f t="shared" si="1"/>
        <v>361</v>
      </c>
      <c r="N17" s="16">
        <f t="shared" si="1"/>
        <v>68</v>
      </c>
      <c r="O17" s="16">
        <f t="shared" si="1"/>
        <v>3</v>
      </c>
      <c r="P17" s="17">
        <f t="shared" si="1"/>
        <v>73</v>
      </c>
    </row>
    <row r="18" spans="1:16">
      <c r="A18" s="65">
        <v>20</v>
      </c>
      <c r="B18" s="19" t="s">
        <v>21</v>
      </c>
      <c r="C18" s="20">
        <f>SUM(D18:P18)</f>
        <v>1428</v>
      </c>
      <c r="D18" s="21">
        <f t="shared" ref="D18:P19" si="2">SUM(D49,D73,D97)</f>
        <v>0</v>
      </c>
      <c r="E18" s="21">
        <f t="shared" si="2"/>
        <v>1</v>
      </c>
      <c r="F18" s="22">
        <f t="shared" si="2"/>
        <v>4</v>
      </c>
      <c r="G18" s="21">
        <f t="shared" si="2"/>
        <v>1</v>
      </c>
      <c r="H18" s="21">
        <f t="shared" si="2"/>
        <v>29</v>
      </c>
      <c r="I18" s="21">
        <f t="shared" si="2"/>
        <v>25</v>
      </c>
      <c r="J18" s="22">
        <f t="shared" si="2"/>
        <v>0</v>
      </c>
      <c r="K18" s="21">
        <f t="shared" si="2"/>
        <v>2</v>
      </c>
      <c r="L18" s="22">
        <f t="shared" si="2"/>
        <v>0</v>
      </c>
      <c r="M18" s="21">
        <f t="shared" si="2"/>
        <v>1001</v>
      </c>
      <c r="N18" s="23">
        <f t="shared" si="2"/>
        <v>116</v>
      </c>
      <c r="O18" s="22">
        <f t="shared" si="2"/>
        <v>5</v>
      </c>
      <c r="P18" s="24">
        <f t="shared" si="2"/>
        <v>244</v>
      </c>
    </row>
    <row r="19" spans="1:16">
      <c r="A19" s="66"/>
      <c r="B19" s="25" t="s">
        <v>22</v>
      </c>
      <c r="C19" s="26">
        <f>SUM(D19:P19)</f>
        <v>557</v>
      </c>
      <c r="D19" s="27">
        <f t="shared" si="2"/>
        <v>1</v>
      </c>
      <c r="E19" s="27">
        <f t="shared" si="2"/>
        <v>1</v>
      </c>
      <c r="F19" s="28">
        <f t="shared" si="2"/>
        <v>1</v>
      </c>
      <c r="G19" s="27">
        <f t="shared" si="2"/>
        <v>0</v>
      </c>
      <c r="H19" s="27">
        <f t="shared" si="2"/>
        <v>27</v>
      </c>
      <c r="I19" s="27">
        <f t="shared" si="2"/>
        <v>20</v>
      </c>
      <c r="J19" s="28">
        <f t="shared" si="2"/>
        <v>0</v>
      </c>
      <c r="K19" s="27">
        <f t="shared" si="2"/>
        <v>2</v>
      </c>
      <c r="L19" s="28">
        <f t="shared" si="2"/>
        <v>0</v>
      </c>
      <c r="M19" s="27">
        <f t="shared" si="2"/>
        <v>361</v>
      </c>
      <c r="N19" s="29">
        <f t="shared" si="2"/>
        <v>68</v>
      </c>
      <c r="O19" s="28">
        <f t="shared" si="2"/>
        <v>3</v>
      </c>
      <c r="P19" s="30">
        <f t="shared" si="2"/>
        <v>73</v>
      </c>
    </row>
    <row r="20" spans="1:16" s="32" customFormat="1">
      <c r="A20" s="67">
        <v>21</v>
      </c>
      <c r="B20" s="25" t="s">
        <v>21</v>
      </c>
      <c r="C20" s="31">
        <v>1280</v>
      </c>
      <c r="D20" s="27">
        <v>0</v>
      </c>
      <c r="E20" s="27">
        <v>2</v>
      </c>
      <c r="F20" s="27">
        <v>1</v>
      </c>
      <c r="G20" s="27">
        <v>0</v>
      </c>
      <c r="H20" s="27">
        <v>33</v>
      </c>
      <c r="I20" s="27">
        <v>8</v>
      </c>
      <c r="J20" s="27">
        <v>0</v>
      </c>
      <c r="K20" s="27">
        <v>1</v>
      </c>
      <c r="L20" s="27">
        <f>SUM(L51,L75,L99)</f>
        <v>0</v>
      </c>
      <c r="M20" s="27">
        <v>967</v>
      </c>
      <c r="N20" s="27">
        <v>50</v>
      </c>
      <c r="O20" s="27">
        <v>6</v>
      </c>
      <c r="P20" s="30">
        <v>212</v>
      </c>
    </row>
    <row r="21" spans="1:16" s="32" customFormat="1">
      <c r="A21" s="67"/>
      <c r="B21" s="19" t="s">
        <v>22</v>
      </c>
      <c r="C21" s="20">
        <v>508</v>
      </c>
      <c r="D21" s="21">
        <v>0</v>
      </c>
      <c r="E21" s="21">
        <v>1</v>
      </c>
      <c r="F21" s="21">
        <v>1</v>
      </c>
      <c r="G21" s="21">
        <v>0</v>
      </c>
      <c r="H21" s="21">
        <v>30</v>
      </c>
      <c r="I21" s="21">
        <v>8</v>
      </c>
      <c r="J21" s="21">
        <v>0</v>
      </c>
      <c r="K21" s="21">
        <v>1</v>
      </c>
      <c r="L21" s="21">
        <f>SUM(L52,L76,L100)</f>
        <v>0</v>
      </c>
      <c r="M21" s="21">
        <v>392</v>
      </c>
      <c r="N21" s="21">
        <v>21</v>
      </c>
      <c r="O21" s="21">
        <v>3</v>
      </c>
      <c r="P21" s="24">
        <v>51</v>
      </c>
    </row>
    <row r="22" spans="1:16" s="32" customFormat="1">
      <c r="A22" s="67">
        <v>22</v>
      </c>
      <c r="B22" s="19" t="s">
        <v>21</v>
      </c>
      <c r="C22" s="33">
        <v>1079</v>
      </c>
      <c r="D22" s="21">
        <v>0</v>
      </c>
      <c r="E22" s="21">
        <v>0</v>
      </c>
      <c r="F22" s="21">
        <v>1</v>
      </c>
      <c r="G22" s="21">
        <v>0</v>
      </c>
      <c r="H22" s="21">
        <v>33</v>
      </c>
      <c r="I22" s="21">
        <v>19</v>
      </c>
      <c r="J22" s="21">
        <v>1</v>
      </c>
      <c r="K22" s="21">
        <v>1</v>
      </c>
      <c r="L22" s="21">
        <v>0</v>
      </c>
      <c r="M22" s="21">
        <v>825</v>
      </c>
      <c r="N22" s="21">
        <v>32</v>
      </c>
      <c r="O22" s="21">
        <v>2</v>
      </c>
      <c r="P22" s="24">
        <v>165</v>
      </c>
    </row>
    <row r="23" spans="1:16" s="32" customFormat="1">
      <c r="A23" s="65"/>
      <c r="B23" s="34" t="s">
        <v>22</v>
      </c>
      <c r="C23" s="35">
        <v>537</v>
      </c>
      <c r="D23" s="36">
        <v>0</v>
      </c>
      <c r="E23" s="36">
        <v>0</v>
      </c>
      <c r="F23" s="36">
        <v>1</v>
      </c>
      <c r="G23" s="36">
        <v>0</v>
      </c>
      <c r="H23" s="36">
        <v>34</v>
      </c>
      <c r="I23" s="36">
        <v>18</v>
      </c>
      <c r="J23" s="36">
        <v>0</v>
      </c>
      <c r="K23" s="36">
        <v>1</v>
      </c>
      <c r="L23" s="36">
        <v>0</v>
      </c>
      <c r="M23" s="36">
        <v>401</v>
      </c>
      <c r="N23" s="36">
        <v>24</v>
      </c>
      <c r="O23" s="36">
        <v>1</v>
      </c>
      <c r="P23" s="37">
        <v>57</v>
      </c>
    </row>
    <row r="24" spans="1:16" s="32" customFormat="1">
      <c r="A24" s="67">
        <v>23</v>
      </c>
      <c r="B24" s="19" t="s">
        <v>21</v>
      </c>
      <c r="C24" s="20">
        <v>983</v>
      </c>
      <c r="D24" s="21">
        <v>2</v>
      </c>
      <c r="E24" s="21">
        <v>5</v>
      </c>
      <c r="F24" s="21">
        <v>3</v>
      </c>
      <c r="G24" s="21">
        <v>1</v>
      </c>
      <c r="H24" s="21">
        <v>47</v>
      </c>
      <c r="I24" s="21">
        <v>9</v>
      </c>
      <c r="J24" s="21">
        <v>1</v>
      </c>
      <c r="K24" s="21">
        <v>1</v>
      </c>
      <c r="L24" s="21">
        <v>0</v>
      </c>
      <c r="M24" s="21">
        <v>732</v>
      </c>
      <c r="N24" s="21">
        <v>30</v>
      </c>
      <c r="O24" s="21">
        <v>8</v>
      </c>
      <c r="P24" s="24">
        <v>144</v>
      </c>
    </row>
    <row r="25" spans="1:16" s="32" customFormat="1">
      <c r="A25" s="65"/>
      <c r="B25" s="34" t="s">
        <v>22</v>
      </c>
      <c r="C25" s="35">
        <v>381</v>
      </c>
      <c r="D25" s="36">
        <v>2</v>
      </c>
      <c r="E25" s="36">
        <v>3</v>
      </c>
      <c r="F25" s="36">
        <v>3</v>
      </c>
      <c r="G25" s="36">
        <v>1</v>
      </c>
      <c r="H25" s="36">
        <v>45</v>
      </c>
      <c r="I25" s="36">
        <v>10</v>
      </c>
      <c r="J25" s="36">
        <v>1</v>
      </c>
      <c r="K25" s="36">
        <v>3</v>
      </c>
      <c r="L25" s="36">
        <v>0</v>
      </c>
      <c r="M25" s="36">
        <v>258</v>
      </c>
      <c r="N25" s="36">
        <v>13</v>
      </c>
      <c r="O25" s="36">
        <v>4</v>
      </c>
      <c r="P25" s="37">
        <v>38</v>
      </c>
    </row>
    <row r="26" spans="1:16" s="32" customFormat="1">
      <c r="A26" s="67">
        <v>24</v>
      </c>
      <c r="B26" s="19" t="s">
        <v>21</v>
      </c>
      <c r="C26" s="20">
        <v>872</v>
      </c>
      <c r="D26" s="21">
        <v>0</v>
      </c>
      <c r="E26" s="21">
        <v>4</v>
      </c>
      <c r="F26" s="21">
        <v>4</v>
      </c>
      <c r="G26" s="21">
        <v>1</v>
      </c>
      <c r="H26" s="21">
        <v>44</v>
      </c>
      <c r="I26" s="21">
        <v>12</v>
      </c>
      <c r="J26" s="21">
        <v>0</v>
      </c>
      <c r="K26" s="21">
        <v>3</v>
      </c>
      <c r="L26" s="21">
        <v>0</v>
      </c>
      <c r="M26" s="21">
        <v>647</v>
      </c>
      <c r="N26" s="21">
        <v>20</v>
      </c>
      <c r="O26" s="21">
        <v>9</v>
      </c>
      <c r="P26" s="24">
        <v>128</v>
      </c>
    </row>
    <row r="27" spans="1:16" s="32" customFormat="1">
      <c r="A27" s="65"/>
      <c r="B27" s="34" t="s">
        <v>22</v>
      </c>
      <c r="C27" s="35">
        <v>397</v>
      </c>
      <c r="D27" s="36">
        <v>0</v>
      </c>
      <c r="E27" s="36">
        <v>7</v>
      </c>
      <c r="F27" s="36">
        <v>4</v>
      </c>
      <c r="G27" s="36">
        <v>3</v>
      </c>
      <c r="H27" s="36">
        <v>42</v>
      </c>
      <c r="I27" s="36">
        <v>13</v>
      </c>
      <c r="J27" s="36">
        <v>0</v>
      </c>
      <c r="K27" s="36">
        <v>3</v>
      </c>
      <c r="L27" s="36">
        <v>0</v>
      </c>
      <c r="M27" s="36">
        <v>281</v>
      </c>
      <c r="N27" s="36">
        <v>11</v>
      </c>
      <c r="O27" s="36">
        <v>9</v>
      </c>
      <c r="P27" s="37">
        <v>24</v>
      </c>
    </row>
    <row r="28" spans="1:16" s="32" customFormat="1">
      <c r="A28" s="67">
        <v>25</v>
      </c>
      <c r="B28" s="19" t="s">
        <v>21</v>
      </c>
      <c r="C28" s="20">
        <v>933</v>
      </c>
      <c r="D28" s="21">
        <v>2</v>
      </c>
      <c r="E28" s="21">
        <v>3</v>
      </c>
      <c r="F28" s="21">
        <v>1</v>
      </c>
      <c r="G28" s="21">
        <v>0</v>
      </c>
      <c r="H28" s="21">
        <v>28</v>
      </c>
      <c r="I28" s="21">
        <v>22</v>
      </c>
      <c r="J28" s="21">
        <v>0</v>
      </c>
      <c r="K28" s="21">
        <v>2</v>
      </c>
      <c r="L28" s="21">
        <v>0</v>
      </c>
      <c r="M28" s="21">
        <v>721</v>
      </c>
      <c r="N28" s="21">
        <v>25</v>
      </c>
      <c r="O28" s="21">
        <v>8</v>
      </c>
      <c r="P28" s="24">
        <v>121</v>
      </c>
    </row>
    <row r="29" spans="1:16" s="32" customFormat="1">
      <c r="A29" s="65"/>
      <c r="B29" s="34" t="s">
        <v>22</v>
      </c>
      <c r="C29" s="35">
        <v>464</v>
      </c>
      <c r="D29" s="36">
        <v>2</v>
      </c>
      <c r="E29" s="36">
        <v>2</v>
      </c>
      <c r="F29" s="36">
        <v>1</v>
      </c>
      <c r="G29" s="36">
        <v>0</v>
      </c>
      <c r="H29" s="36">
        <v>28</v>
      </c>
      <c r="I29" s="36">
        <v>19</v>
      </c>
      <c r="J29" s="36">
        <v>0</v>
      </c>
      <c r="K29" s="36">
        <v>2</v>
      </c>
      <c r="L29" s="36">
        <v>0</v>
      </c>
      <c r="M29" s="36">
        <v>351</v>
      </c>
      <c r="N29" s="36">
        <v>21</v>
      </c>
      <c r="O29" s="36">
        <v>6</v>
      </c>
      <c r="P29" s="37">
        <v>32</v>
      </c>
    </row>
    <row r="30" spans="1:16" s="32" customFormat="1">
      <c r="A30" s="67">
        <v>26</v>
      </c>
      <c r="B30" s="19" t="s">
        <v>21</v>
      </c>
      <c r="C30" s="20">
        <v>738</v>
      </c>
      <c r="D30" s="21">
        <v>0</v>
      </c>
      <c r="E30" s="21">
        <v>1</v>
      </c>
      <c r="F30" s="21">
        <v>2</v>
      </c>
      <c r="G30" s="21">
        <v>0</v>
      </c>
      <c r="H30" s="21">
        <v>24</v>
      </c>
      <c r="I30" s="21">
        <v>19</v>
      </c>
      <c r="J30" s="21">
        <v>2</v>
      </c>
      <c r="K30" s="21">
        <v>0</v>
      </c>
      <c r="L30" s="21">
        <v>0</v>
      </c>
      <c r="M30" s="21">
        <v>496</v>
      </c>
      <c r="N30" s="21">
        <v>32</v>
      </c>
      <c r="O30" s="21">
        <v>11</v>
      </c>
      <c r="P30" s="24">
        <v>151</v>
      </c>
    </row>
    <row r="31" spans="1:16" s="32" customFormat="1">
      <c r="A31" s="68"/>
      <c r="B31" s="47" t="s">
        <v>22</v>
      </c>
      <c r="C31" s="48">
        <v>250</v>
      </c>
      <c r="D31" s="49">
        <v>0</v>
      </c>
      <c r="E31" s="49">
        <v>1</v>
      </c>
      <c r="F31" s="49">
        <v>2</v>
      </c>
      <c r="G31" s="49">
        <v>0</v>
      </c>
      <c r="H31" s="49">
        <v>20</v>
      </c>
      <c r="I31" s="49">
        <v>16</v>
      </c>
      <c r="J31" s="49">
        <v>1</v>
      </c>
      <c r="K31" s="49">
        <v>0</v>
      </c>
      <c r="L31" s="49">
        <v>0</v>
      </c>
      <c r="M31" s="49">
        <v>165</v>
      </c>
      <c r="N31" s="49">
        <v>12</v>
      </c>
      <c r="O31" s="49">
        <v>3</v>
      </c>
      <c r="P31" s="50">
        <v>30</v>
      </c>
    </row>
    <row r="32" spans="1:16" ht="16.5" customHeight="1">
      <c r="A32" s="38" t="s">
        <v>23</v>
      </c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6.5" customHeight="1">
      <c r="A33" s="38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4.25" thickBot="1">
      <c r="A34" s="1"/>
      <c r="B34" s="1"/>
      <c r="E34" s="40" t="s">
        <v>24</v>
      </c>
      <c r="P34" s="41" t="s">
        <v>2</v>
      </c>
    </row>
    <row r="35" spans="1:16">
      <c r="A35" s="58" t="s">
        <v>3</v>
      </c>
      <c r="B35" s="59"/>
      <c r="C35" s="51" t="s">
        <v>4</v>
      </c>
      <c r="D35" s="62" t="s">
        <v>5</v>
      </c>
      <c r="E35" s="63"/>
      <c r="F35" s="63"/>
      <c r="G35" s="64"/>
      <c r="H35" s="62" t="s">
        <v>6</v>
      </c>
      <c r="I35" s="63"/>
      <c r="J35" s="63"/>
      <c r="K35" s="63"/>
      <c r="L35" s="64"/>
      <c r="M35" s="51" t="s">
        <v>7</v>
      </c>
      <c r="N35" s="51" t="s">
        <v>8</v>
      </c>
      <c r="O35" s="51" t="s">
        <v>9</v>
      </c>
      <c r="P35" s="53" t="s">
        <v>10</v>
      </c>
    </row>
    <row r="36" spans="1:16">
      <c r="A36" s="60"/>
      <c r="B36" s="61"/>
      <c r="C36" s="52"/>
      <c r="D36" s="6" t="s">
        <v>11</v>
      </c>
      <c r="E36" s="6" t="s">
        <v>12</v>
      </c>
      <c r="F36" s="6" t="s">
        <v>13</v>
      </c>
      <c r="G36" s="6" t="s">
        <v>14</v>
      </c>
      <c r="H36" s="6" t="s">
        <v>15</v>
      </c>
      <c r="I36" s="6" t="s">
        <v>16</v>
      </c>
      <c r="J36" s="6" t="s">
        <v>17</v>
      </c>
      <c r="K36" s="6" t="s">
        <v>18</v>
      </c>
      <c r="L36" s="7" t="s">
        <v>19</v>
      </c>
      <c r="M36" s="52"/>
      <c r="N36" s="52"/>
      <c r="O36" s="52"/>
      <c r="P36" s="54"/>
    </row>
    <row r="37" spans="1:16">
      <c r="A37" s="55" t="s">
        <v>20</v>
      </c>
      <c r="B37" s="8" t="s">
        <v>21</v>
      </c>
      <c r="C37" s="10">
        <f t="shared" ref="C37:C46" si="3">SUM(D37:P37)</f>
        <v>1567</v>
      </c>
      <c r="D37" s="10">
        <v>0</v>
      </c>
      <c r="E37" s="10">
        <v>7</v>
      </c>
      <c r="F37" s="10">
        <v>1</v>
      </c>
      <c r="G37" s="10">
        <v>2</v>
      </c>
      <c r="H37" s="11">
        <v>12</v>
      </c>
      <c r="I37" s="11">
        <v>31</v>
      </c>
      <c r="J37" s="10">
        <v>0</v>
      </c>
      <c r="K37" s="10">
        <v>15</v>
      </c>
      <c r="L37" s="10">
        <v>0</v>
      </c>
      <c r="M37" s="10">
        <v>1420</v>
      </c>
      <c r="N37" s="10">
        <v>23</v>
      </c>
      <c r="O37" s="10">
        <v>11</v>
      </c>
      <c r="P37" s="13">
        <v>45</v>
      </c>
    </row>
    <row r="38" spans="1:16">
      <c r="A38" s="56"/>
      <c r="B38" s="8" t="s">
        <v>22</v>
      </c>
      <c r="C38" s="10">
        <f t="shared" si="3"/>
        <v>421</v>
      </c>
      <c r="D38" s="10">
        <v>0</v>
      </c>
      <c r="E38" s="10">
        <v>6</v>
      </c>
      <c r="F38" s="10">
        <v>1</v>
      </c>
      <c r="G38" s="10">
        <v>1</v>
      </c>
      <c r="H38" s="10">
        <v>8</v>
      </c>
      <c r="I38" s="10">
        <v>20</v>
      </c>
      <c r="J38" s="10">
        <v>0</v>
      </c>
      <c r="K38" s="10">
        <v>8</v>
      </c>
      <c r="L38" s="10">
        <v>0</v>
      </c>
      <c r="M38" s="10">
        <v>337</v>
      </c>
      <c r="N38" s="10">
        <v>17</v>
      </c>
      <c r="O38" s="10">
        <v>3</v>
      </c>
      <c r="P38" s="13">
        <v>20</v>
      </c>
    </row>
    <row r="39" spans="1:16">
      <c r="A39" s="57">
        <v>14</v>
      </c>
      <c r="B39" s="8" t="s">
        <v>21</v>
      </c>
      <c r="C39" s="10">
        <f t="shared" si="3"/>
        <v>1602</v>
      </c>
      <c r="D39" s="10">
        <v>1</v>
      </c>
      <c r="E39" s="10">
        <v>3</v>
      </c>
      <c r="F39" s="10">
        <v>3</v>
      </c>
      <c r="G39" s="10">
        <v>2</v>
      </c>
      <c r="H39" s="10">
        <v>8</v>
      </c>
      <c r="I39" s="10">
        <v>13</v>
      </c>
      <c r="J39" s="10">
        <v>0</v>
      </c>
      <c r="K39" s="10">
        <v>2</v>
      </c>
      <c r="L39" s="10">
        <v>0</v>
      </c>
      <c r="M39" s="10">
        <v>1365</v>
      </c>
      <c r="N39" s="10">
        <v>39</v>
      </c>
      <c r="O39" s="10">
        <v>4</v>
      </c>
      <c r="P39" s="13">
        <v>162</v>
      </c>
    </row>
    <row r="40" spans="1:16">
      <c r="A40" s="56"/>
      <c r="B40" s="8" t="s">
        <v>22</v>
      </c>
      <c r="C40" s="10">
        <f t="shared" si="3"/>
        <v>569</v>
      </c>
      <c r="D40" s="10">
        <v>1</v>
      </c>
      <c r="E40" s="10">
        <v>3</v>
      </c>
      <c r="F40" s="10">
        <v>3</v>
      </c>
      <c r="G40" s="10">
        <v>2</v>
      </c>
      <c r="H40" s="10">
        <v>6</v>
      </c>
      <c r="I40" s="10">
        <v>12</v>
      </c>
      <c r="J40" s="10">
        <v>0</v>
      </c>
      <c r="K40" s="10">
        <v>1</v>
      </c>
      <c r="L40" s="10">
        <v>0</v>
      </c>
      <c r="M40" s="10">
        <v>485</v>
      </c>
      <c r="N40" s="10">
        <v>21</v>
      </c>
      <c r="O40" s="10">
        <v>0</v>
      </c>
      <c r="P40" s="13">
        <v>35</v>
      </c>
    </row>
    <row r="41" spans="1:16">
      <c r="A41" s="57">
        <v>15</v>
      </c>
      <c r="B41" s="8" t="s">
        <v>21</v>
      </c>
      <c r="C41" s="10">
        <f t="shared" si="3"/>
        <v>1217</v>
      </c>
      <c r="D41" s="10">
        <v>1</v>
      </c>
      <c r="E41" s="10">
        <v>2</v>
      </c>
      <c r="F41" s="10">
        <v>1</v>
      </c>
      <c r="G41" s="10">
        <v>0</v>
      </c>
      <c r="H41" s="10">
        <v>11</v>
      </c>
      <c r="I41" s="10">
        <v>28</v>
      </c>
      <c r="J41" s="10">
        <v>0</v>
      </c>
      <c r="K41" s="10">
        <v>7</v>
      </c>
      <c r="L41" s="10">
        <v>0</v>
      </c>
      <c r="M41" s="10">
        <v>954</v>
      </c>
      <c r="N41" s="10">
        <v>35</v>
      </c>
      <c r="O41" s="10">
        <v>7</v>
      </c>
      <c r="P41" s="13">
        <v>171</v>
      </c>
    </row>
    <row r="42" spans="1:16">
      <c r="A42" s="56"/>
      <c r="B42" s="8" t="s">
        <v>22</v>
      </c>
      <c r="C42" s="10">
        <f t="shared" si="3"/>
        <v>544</v>
      </c>
      <c r="D42" s="10">
        <v>1</v>
      </c>
      <c r="E42" s="10">
        <v>1</v>
      </c>
      <c r="F42" s="10">
        <v>1</v>
      </c>
      <c r="G42" s="10">
        <v>0</v>
      </c>
      <c r="H42" s="10">
        <v>8</v>
      </c>
      <c r="I42" s="10">
        <v>26</v>
      </c>
      <c r="J42" s="10">
        <v>0</v>
      </c>
      <c r="K42" s="10">
        <v>5</v>
      </c>
      <c r="L42" s="10">
        <v>0</v>
      </c>
      <c r="M42" s="10">
        <v>442</v>
      </c>
      <c r="N42" s="10">
        <v>25</v>
      </c>
      <c r="O42" s="10">
        <v>2</v>
      </c>
      <c r="P42" s="13">
        <v>33</v>
      </c>
    </row>
    <row r="43" spans="1:16">
      <c r="A43" s="57">
        <v>16</v>
      </c>
      <c r="B43" s="8" t="s">
        <v>21</v>
      </c>
      <c r="C43" s="10">
        <f>SUM(D43:P43)</f>
        <v>1189</v>
      </c>
      <c r="D43" s="10">
        <v>2</v>
      </c>
      <c r="E43" s="10">
        <v>6</v>
      </c>
      <c r="F43" s="10">
        <v>4</v>
      </c>
      <c r="G43" s="10">
        <v>0</v>
      </c>
      <c r="H43" s="10">
        <v>6</v>
      </c>
      <c r="I43" s="10">
        <v>16</v>
      </c>
      <c r="J43" s="10">
        <v>0</v>
      </c>
      <c r="K43" s="10">
        <v>8</v>
      </c>
      <c r="L43" s="10">
        <v>0</v>
      </c>
      <c r="M43" s="10">
        <v>924</v>
      </c>
      <c r="N43" s="10">
        <v>45</v>
      </c>
      <c r="O43" s="10">
        <v>5</v>
      </c>
      <c r="P43" s="13">
        <v>173</v>
      </c>
    </row>
    <row r="44" spans="1:16">
      <c r="A44" s="56"/>
      <c r="B44" s="8" t="s">
        <v>22</v>
      </c>
      <c r="C44" s="10">
        <f>SUM(D44:P44)</f>
        <v>342</v>
      </c>
      <c r="D44" s="10">
        <v>1</v>
      </c>
      <c r="E44" s="10">
        <v>5</v>
      </c>
      <c r="F44" s="10">
        <v>3</v>
      </c>
      <c r="G44" s="10">
        <v>0</v>
      </c>
      <c r="H44" s="10">
        <v>1</v>
      </c>
      <c r="I44" s="10">
        <v>14</v>
      </c>
      <c r="J44" s="10">
        <v>0</v>
      </c>
      <c r="K44" s="10">
        <v>1</v>
      </c>
      <c r="L44" s="10">
        <v>0</v>
      </c>
      <c r="M44" s="10">
        <v>281</v>
      </c>
      <c r="N44" s="10">
        <v>9</v>
      </c>
      <c r="O44" s="10">
        <v>3</v>
      </c>
      <c r="P44" s="13">
        <v>24</v>
      </c>
    </row>
    <row r="45" spans="1:16">
      <c r="A45" s="57">
        <v>17</v>
      </c>
      <c r="B45" s="8" t="s">
        <v>21</v>
      </c>
      <c r="C45" s="10">
        <f t="shared" si="3"/>
        <v>1219</v>
      </c>
      <c r="D45" s="10">
        <v>0</v>
      </c>
      <c r="E45" s="10">
        <v>3</v>
      </c>
      <c r="F45" s="10">
        <v>0</v>
      </c>
      <c r="G45" s="10">
        <v>0</v>
      </c>
      <c r="H45" s="10">
        <v>5</v>
      </c>
      <c r="I45" s="10">
        <v>18</v>
      </c>
      <c r="J45" s="10">
        <v>1</v>
      </c>
      <c r="K45" s="10">
        <v>0</v>
      </c>
      <c r="L45" s="10">
        <v>0</v>
      </c>
      <c r="M45" s="10">
        <v>904</v>
      </c>
      <c r="N45" s="10">
        <v>76</v>
      </c>
      <c r="O45" s="10">
        <v>1</v>
      </c>
      <c r="P45" s="13">
        <v>211</v>
      </c>
    </row>
    <row r="46" spans="1:16">
      <c r="A46" s="56"/>
      <c r="B46" s="14" t="s">
        <v>22</v>
      </c>
      <c r="C46" s="16">
        <f t="shared" si="3"/>
        <v>423</v>
      </c>
      <c r="D46" s="16">
        <v>0</v>
      </c>
      <c r="E46" s="16">
        <v>2</v>
      </c>
      <c r="F46" s="16">
        <v>1</v>
      </c>
      <c r="G46" s="16">
        <v>0</v>
      </c>
      <c r="H46" s="10">
        <v>0</v>
      </c>
      <c r="I46" s="10">
        <v>9</v>
      </c>
      <c r="J46" s="16">
        <v>1</v>
      </c>
      <c r="K46" s="16">
        <v>0</v>
      </c>
      <c r="L46" s="16">
        <v>0</v>
      </c>
      <c r="M46" s="16">
        <v>349</v>
      </c>
      <c r="N46" s="16">
        <v>17</v>
      </c>
      <c r="O46" s="16">
        <v>0</v>
      </c>
      <c r="P46" s="17">
        <v>44</v>
      </c>
    </row>
    <row r="47" spans="1:16">
      <c r="A47" s="57">
        <v>18</v>
      </c>
      <c r="B47" s="8" t="s">
        <v>21</v>
      </c>
      <c r="C47" s="10">
        <v>1072</v>
      </c>
      <c r="D47" s="10">
        <v>1</v>
      </c>
      <c r="E47" s="10">
        <v>1</v>
      </c>
      <c r="F47" s="10">
        <v>3</v>
      </c>
      <c r="G47" s="10">
        <v>0</v>
      </c>
      <c r="H47" s="10">
        <v>4</v>
      </c>
      <c r="I47" s="10">
        <v>19</v>
      </c>
      <c r="J47" s="10">
        <v>6</v>
      </c>
      <c r="K47" s="10">
        <v>0</v>
      </c>
      <c r="L47" s="10">
        <v>0</v>
      </c>
      <c r="M47" s="10">
        <v>771</v>
      </c>
      <c r="N47" s="10">
        <v>68</v>
      </c>
      <c r="O47" s="10">
        <v>3</v>
      </c>
      <c r="P47" s="13">
        <v>198</v>
      </c>
    </row>
    <row r="48" spans="1:16">
      <c r="A48" s="56"/>
      <c r="B48" s="8" t="s">
        <v>22</v>
      </c>
      <c r="C48" s="10">
        <v>372</v>
      </c>
      <c r="D48" s="10">
        <v>0</v>
      </c>
      <c r="E48" s="10">
        <v>1</v>
      </c>
      <c r="F48" s="10">
        <v>3</v>
      </c>
      <c r="G48" s="10">
        <v>1</v>
      </c>
      <c r="H48" s="10">
        <v>3</v>
      </c>
      <c r="I48" s="10">
        <v>19</v>
      </c>
      <c r="J48" s="10">
        <v>3</v>
      </c>
      <c r="K48" s="10">
        <v>0</v>
      </c>
      <c r="L48" s="10">
        <v>0</v>
      </c>
      <c r="M48" s="10">
        <v>242</v>
      </c>
      <c r="N48" s="10">
        <v>18</v>
      </c>
      <c r="O48" s="10">
        <v>1</v>
      </c>
      <c r="P48" s="13">
        <v>81</v>
      </c>
    </row>
    <row r="49" spans="1:16">
      <c r="A49" s="57">
        <v>19</v>
      </c>
      <c r="B49" s="8" t="s">
        <v>21</v>
      </c>
      <c r="C49" s="10">
        <v>997</v>
      </c>
      <c r="D49" s="10">
        <v>0</v>
      </c>
      <c r="E49" s="10">
        <v>1</v>
      </c>
      <c r="F49" s="10">
        <v>1</v>
      </c>
      <c r="G49" s="10">
        <v>1</v>
      </c>
      <c r="H49" s="10">
        <v>22</v>
      </c>
      <c r="I49" s="10">
        <v>17</v>
      </c>
      <c r="J49" s="10">
        <v>0</v>
      </c>
      <c r="K49" s="10">
        <v>2</v>
      </c>
      <c r="L49" s="10">
        <v>0</v>
      </c>
      <c r="M49" s="10">
        <v>679</v>
      </c>
      <c r="N49" s="10">
        <v>88</v>
      </c>
      <c r="O49" s="10">
        <v>1</v>
      </c>
      <c r="P49" s="13">
        <v>185</v>
      </c>
    </row>
    <row r="50" spans="1:16">
      <c r="A50" s="56"/>
      <c r="B50" s="14" t="s">
        <v>22</v>
      </c>
      <c r="C50" s="16">
        <v>402</v>
      </c>
      <c r="D50" s="16">
        <v>1</v>
      </c>
      <c r="E50" s="16">
        <v>1</v>
      </c>
      <c r="F50" s="16">
        <v>0</v>
      </c>
      <c r="G50" s="16">
        <v>0</v>
      </c>
      <c r="H50" s="16">
        <v>20</v>
      </c>
      <c r="I50" s="16">
        <v>13</v>
      </c>
      <c r="J50" s="16">
        <v>0</v>
      </c>
      <c r="K50" s="16">
        <v>2</v>
      </c>
      <c r="L50" s="16">
        <v>0</v>
      </c>
      <c r="M50" s="16">
        <v>246</v>
      </c>
      <c r="N50" s="16">
        <v>58</v>
      </c>
      <c r="O50" s="16">
        <v>2</v>
      </c>
      <c r="P50" s="17">
        <v>59</v>
      </c>
    </row>
    <row r="51" spans="1:16">
      <c r="A51" s="57">
        <v>20</v>
      </c>
      <c r="B51" s="8" t="s">
        <v>21</v>
      </c>
      <c r="C51" s="21">
        <v>748</v>
      </c>
      <c r="D51" s="21">
        <v>1</v>
      </c>
      <c r="E51" s="21">
        <v>0</v>
      </c>
      <c r="F51" s="21">
        <v>0</v>
      </c>
      <c r="G51" s="21">
        <v>0</v>
      </c>
      <c r="H51" s="21">
        <v>11</v>
      </c>
      <c r="I51" s="21">
        <v>13</v>
      </c>
      <c r="J51" s="21">
        <v>1</v>
      </c>
      <c r="K51" s="21">
        <v>2</v>
      </c>
      <c r="L51" s="21">
        <v>0</v>
      </c>
      <c r="M51" s="21">
        <v>554</v>
      </c>
      <c r="N51" s="21">
        <v>42</v>
      </c>
      <c r="O51" s="21">
        <v>6</v>
      </c>
      <c r="P51" s="24">
        <v>118</v>
      </c>
    </row>
    <row r="52" spans="1:16">
      <c r="A52" s="56"/>
      <c r="B52" s="14" t="s">
        <v>22</v>
      </c>
      <c r="C52" s="21">
        <v>307</v>
      </c>
      <c r="D52" s="21">
        <v>1</v>
      </c>
      <c r="E52" s="21">
        <v>0</v>
      </c>
      <c r="F52" s="21">
        <v>0</v>
      </c>
      <c r="G52" s="21">
        <v>0</v>
      </c>
      <c r="H52" s="21">
        <v>9</v>
      </c>
      <c r="I52" s="21">
        <v>13</v>
      </c>
      <c r="J52" s="21">
        <v>1</v>
      </c>
      <c r="K52" s="21">
        <v>2</v>
      </c>
      <c r="L52" s="36">
        <v>0</v>
      </c>
      <c r="M52" s="36">
        <v>552</v>
      </c>
      <c r="N52" s="36">
        <v>38</v>
      </c>
      <c r="O52" s="36">
        <v>6</v>
      </c>
      <c r="P52" s="37">
        <v>118</v>
      </c>
    </row>
    <row r="53" spans="1:16" s="32" customFormat="1">
      <c r="A53" s="67">
        <v>21</v>
      </c>
      <c r="B53" s="19" t="s">
        <v>21</v>
      </c>
      <c r="C53" s="21">
        <v>934</v>
      </c>
      <c r="D53" s="21">
        <v>0</v>
      </c>
      <c r="E53" s="21">
        <v>2</v>
      </c>
      <c r="F53" s="21">
        <v>0</v>
      </c>
      <c r="G53" s="21">
        <v>0</v>
      </c>
      <c r="H53" s="21">
        <v>22</v>
      </c>
      <c r="I53" s="21">
        <v>6</v>
      </c>
      <c r="J53" s="21">
        <v>0</v>
      </c>
      <c r="K53" s="21">
        <v>1</v>
      </c>
      <c r="L53" s="21">
        <v>0</v>
      </c>
      <c r="M53" s="21">
        <v>681</v>
      </c>
      <c r="N53" s="21">
        <v>44</v>
      </c>
      <c r="O53" s="21">
        <v>5</v>
      </c>
      <c r="P53" s="24">
        <v>173</v>
      </c>
    </row>
    <row r="54" spans="1:16" s="32" customFormat="1" ht="14.25" thickBot="1">
      <c r="A54" s="69"/>
      <c r="B54" s="42" t="s">
        <v>22</v>
      </c>
      <c r="C54" s="43">
        <v>355</v>
      </c>
      <c r="D54" s="43">
        <v>0</v>
      </c>
      <c r="E54" s="43">
        <v>1</v>
      </c>
      <c r="F54" s="43">
        <v>0</v>
      </c>
      <c r="G54" s="43">
        <v>0</v>
      </c>
      <c r="H54" s="43">
        <v>20</v>
      </c>
      <c r="I54" s="43">
        <v>6</v>
      </c>
      <c r="J54" s="43">
        <v>0</v>
      </c>
      <c r="K54" s="43">
        <v>1</v>
      </c>
      <c r="L54" s="43">
        <v>0</v>
      </c>
      <c r="M54" s="43">
        <v>269</v>
      </c>
      <c r="N54" s="43">
        <v>17</v>
      </c>
      <c r="O54" s="43">
        <v>2</v>
      </c>
      <c r="P54" s="44">
        <v>39</v>
      </c>
    </row>
    <row r="55" spans="1:16">
      <c r="A55" s="38" t="s">
        <v>25</v>
      </c>
      <c r="C55" s="38"/>
      <c r="P55" s="45"/>
    </row>
    <row r="56" spans="1:16">
      <c r="A56" s="38" t="s">
        <v>26</v>
      </c>
      <c r="C56" s="38"/>
      <c r="P56" s="45"/>
    </row>
    <row r="57" spans="1:16">
      <c r="A57" s="38"/>
      <c r="C57" s="38"/>
      <c r="P57" s="45"/>
    </row>
    <row r="58" spans="1:16" ht="14.25" thickBot="1">
      <c r="A58" s="1"/>
      <c r="E58" s="40" t="s">
        <v>27</v>
      </c>
      <c r="P58" s="41" t="s">
        <v>2</v>
      </c>
    </row>
    <row r="59" spans="1:16">
      <c r="A59" s="58" t="s">
        <v>3</v>
      </c>
      <c r="B59" s="59"/>
      <c r="C59" s="51" t="s">
        <v>4</v>
      </c>
      <c r="D59" s="62" t="s">
        <v>5</v>
      </c>
      <c r="E59" s="63"/>
      <c r="F59" s="63"/>
      <c r="G59" s="64"/>
      <c r="H59" s="62" t="s">
        <v>6</v>
      </c>
      <c r="I59" s="63"/>
      <c r="J59" s="63"/>
      <c r="K59" s="63"/>
      <c r="L59" s="64"/>
      <c r="M59" s="51" t="s">
        <v>7</v>
      </c>
      <c r="N59" s="51" t="s">
        <v>8</v>
      </c>
      <c r="O59" s="51" t="s">
        <v>9</v>
      </c>
      <c r="P59" s="53" t="s">
        <v>10</v>
      </c>
    </row>
    <row r="60" spans="1:16">
      <c r="A60" s="60"/>
      <c r="B60" s="61"/>
      <c r="C60" s="52"/>
      <c r="D60" s="6" t="s">
        <v>11</v>
      </c>
      <c r="E60" s="6" t="s">
        <v>12</v>
      </c>
      <c r="F60" s="6" t="s">
        <v>13</v>
      </c>
      <c r="G60" s="6" t="s">
        <v>14</v>
      </c>
      <c r="H60" s="6" t="s">
        <v>15</v>
      </c>
      <c r="I60" s="6" t="s">
        <v>16</v>
      </c>
      <c r="J60" s="6" t="s">
        <v>17</v>
      </c>
      <c r="K60" s="6" t="s">
        <v>18</v>
      </c>
      <c r="L60" s="7" t="s">
        <v>19</v>
      </c>
      <c r="M60" s="52"/>
      <c r="N60" s="52"/>
      <c r="O60" s="52"/>
      <c r="P60" s="54"/>
    </row>
    <row r="61" spans="1:16">
      <c r="A61" s="55" t="s">
        <v>20</v>
      </c>
      <c r="B61" s="8" t="s">
        <v>21</v>
      </c>
      <c r="C61" s="10">
        <f t="shared" ref="C61:C74" si="4">SUM(D61:P61)</f>
        <v>673</v>
      </c>
      <c r="D61" s="10">
        <v>0</v>
      </c>
      <c r="E61" s="10">
        <v>2</v>
      </c>
      <c r="F61" s="10">
        <v>1</v>
      </c>
      <c r="G61" s="10">
        <v>1</v>
      </c>
      <c r="H61" s="11">
        <v>2</v>
      </c>
      <c r="I61" s="11">
        <v>5</v>
      </c>
      <c r="J61" s="10">
        <v>1</v>
      </c>
      <c r="K61" s="10">
        <v>2</v>
      </c>
      <c r="L61" s="10">
        <v>0</v>
      </c>
      <c r="M61" s="10">
        <v>602</v>
      </c>
      <c r="N61" s="10">
        <v>2</v>
      </c>
      <c r="O61" s="10">
        <v>3</v>
      </c>
      <c r="P61" s="13">
        <v>52</v>
      </c>
    </row>
    <row r="62" spans="1:16">
      <c r="A62" s="56"/>
      <c r="B62" s="8" t="s">
        <v>22</v>
      </c>
      <c r="C62" s="10">
        <f t="shared" si="4"/>
        <v>153</v>
      </c>
      <c r="D62" s="10">
        <v>0</v>
      </c>
      <c r="E62" s="10">
        <v>2</v>
      </c>
      <c r="F62" s="10">
        <v>0</v>
      </c>
      <c r="G62" s="10">
        <v>1</v>
      </c>
      <c r="H62" s="10">
        <v>2</v>
      </c>
      <c r="I62" s="10">
        <v>3</v>
      </c>
      <c r="J62" s="10">
        <v>0</v>
      </c>
      <c r="K62" s="10">
        <v>2</v>
      </c>
      <c r="L62" s="10">
        <v>0</v>
      </c>
      <c r="M62" s="10">
        <v>119</v>
      </c>
      <c r="N62" s="10">
        <v>2</v>
      </c>
      <c r="O62" s="10">
        <v>3</v>
      </c>
      <c r="P62" s="13">
        <v>19</v>
      </c>
    </row>
    <row r="63" spans="1:16">
      <c r="A63" s="57">
        <v>14</v>
      </c>
      <c r="B63" s="8" t="s">
        <v>21</v>
      </c>
      <c r="C63" s="10">
        <f t="shared" si="4"/>
        <v>598</v>
      </c>
      <c r="D63" s="10">
        <v>0</v>
      </c>
      <c r="E63" s="10">
        <v>1</v>
      </c>
      <c r="F63" s="10">
        <v>0</v>
      </c>
      <c r="G63" s="10">
        <v>1</v>
      </c>
      <c r="H63" s="10">
        <v>1</v>
      </c>
      <c r="I63" s="10">
        <v>6</v>
      </c>
      <c r="J63" s="10">
        <v>1</v>
      </c>
      <c r="K63" s="10">
        <v>2</v>
      </c>
      <c r="L63" s="10">
        <v>0</v>
      </c>
      <c r="M63" s="10">
        <v>514</v>
      </c>
      <c r="N63" s="10">
        <v>12</v>
      </c>
      <c r="O63" s="10">
        <v>3</v>
      </c>
      <c r="P63" s="13">
        <v>57</v>
      </c>
    </row>
    <row r="64" spans="1:16">
      <c r="A64" s="56"/>
      <c r="B64" s="8" t="s">
        <v>22</v>
      </c>
      <c r="C64" s="10">
        <f t="shared" si="4"/>
        <v>231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6</v>
      </c>
      <c r="J64" s="10">
        <v>1</v>
      </c>
      <c r="K64" s="10">
        <v>1</v>
      </c>
      <c r="L64" s="10">
        <v>0</v>
      </c>
      <c r="M64" s="10">
        <v>176</v>
      </c>
      <c r="N64" s="10">
        <v>22</v>
      </c>
      <c r="O64" s="10">
        <v>2</v>
      </c>
      <c r="P64" s="13">
        <v>23</v>
      </c>
    </row>
    <row r="65" spans="1:20">
      <c r="A65" s="57">
        <v>15</v>
      </c>
      <c r="B65" s="8" t="s">
        <v>21</v>
      </c>
      <c r="C65" s="10">
        <f t="shared" si="4"/>
        <v>452</v>
      </c>
      <c r="D65" s="10">
        <v>0</v>
      </c>
      <c r="E65" s="10">
        <v>0</v>
      </c>
      <c r="F65" s="10">
        <v>0</v>
      </c>
      <c r="G65" s="10">
        <v>1</v>
      </c>
      <c r="H65" s="10">
        <v>2</v>
      </c>
      <c r="I65" s="10">
        <v>6</v>
      </c>
      <c r="J65" s="10">
        <v>1</v>
      </c>
      <c r="K65" s="10">
        <v>2</v>
      </c>
      <c r="L65" s="10">
        <v>0</v>
      </c>
      <c r="M65" s="10">
        <v>366</v>
      </c>
      <c r="N65" s="10">
        <v>6</v>
      </c>
      <c r="O65" s="10">
        <v>5</v>
      </c>
      <c r="P65" s="13">
        <v>63</v>
      </c>
    </row>
    <row r="66" spans="1:20">
      <c r="A66" s="56"/>
      <c r="B66" s="8" t="s">
        <v>22</v>
      </c>
      <c r="C66" s="10">
        <f t="shared" si="4"/>
        <v>202</v>
      </c>
      <c r="D66" s="10">
        <v>0</v>
      </c>
      <c r="E66" s="10">
        <v>0</v>
      </c>
      <c r="F66" s="10">
        <v>0</v>
      </c>
      <c r="G66" s="10">
        <v>2</v>
      </c>
      <c r="H66" s="10">
        <v>2</v>
      </c>
      <c r="I66" s="10">
        <v>6</v>
      </c>
      <c r="J66" s="10">
        <v>1</v>
      </c>
      <c r="K66" s="10">
        <v>2</v>
      </c>
      <c r="L66" s="10">
        <v>0</v>
      </c>
      <c r="M66" s="10">
        <v>168</v>
      </c>
      <c r="N66" s="10">
        <v>2</v>
      </c>
      <c r="O66" s="10">
        <v>1</v>
      </c>
      <c r="P66" s="13">
        <v>18</v>
      </c>
    </row>
    <row r="67" spans="1:20">
      <c r="A67" s="57">
        <v>16</v>
      </c>
      <c r="B67" s="8" t="s">
        <v>21</v>
      </c>
      <c r="C67" s="10">
        <f>SUM(D67:P67)</f>
        <v>363</v>
      </c>
      <c r="D67" s="10">
        <v>1</v>
      </c>
      <c r="E67" s="10">
        <v>0</v>
      </c>
      <c r="F67" s="10">
        <v>1</v>
      </c>
      <c r="G67" s="10">
        <v>1</v>
      </c>
      <c r="H67" s="10">
        <v>0</v>
      </c>
      <c r="I67" s="10">
        <v>7</v>
      </c>
      <c r="J67" s="10">
        <v>0</v>
      </c>
      <c r="K67" s="10">
        <v>1</v>
      </c>
      <c r="L67" s="10">
        <v>0</v>
      </c>
      <c r="M67" s="10">
        <v>291</v>
      </c>
      <c r="N67" s="10">
        <v>8</v>
      </c>
      <c r="O67" s="10">
        <v>2</v>
      </c>
      <c r="P67" s="13">
        <v>51</v>
      </c>
    </row>
    <row r="68" spans="1:20">
      <c r="A68" s="56"/>
      <c r="B68" s="8" t="s">
        <v>22</v>
      </c>
      <c r="C68" s="10">
        <f>SUM(D68:P68)</f>
        <v>145</v>
      </c>
      <c r="D68" s="10">
        <v>1</v>
      </c>
      <c r="E68" s="10">
        <v>0</v>
      </c>
      <c r="F68" s="10">
        <v>1</v>
      </c>
      <c r="G68" s="10">
        <v>1</v>
      </c>
      <c r="H68" s="10">
        <v>0</v>
      </c>
      <c r="I68" s="10">
        <v>6</v>
      </c>
      <c r="J68" s="10">
        <v>0</v>
      </c>
      <c r="K68" s="10">
        <v>7</v>
      </c>
      <c r="L68" s="10">
        <v>0</v>
      </c>
      <c r="M68" s="10">
        <v>109</v>
      </c>
      <c r="N68" s="10">
        <v>5</v>
      </c>
      <c r="O68" s="10">
        <v>0</v>
      </c>
      <c r="P68" s="13">
        <v>15</v>
      </c>
    </row>
    <row r="69" spans="1:20">
      <c r="A69" s="57">
        <v>17</v>
      </c>
      <c r="B69" s="8" t="s">
        <v>21</v>
      </c>
      <c r="C69" s="10">
        <f t="shared" si="4"/>
        <v>327</v>
      </c>
      <c r="D69" s="10">
        <v>0</v>
      </c>
      <c r="E69" s="10">
        <v>0</v>
      </c>
      <c r="F69" s="10">
        <v>0</v>
      </c>
      <c r="G69" s="10">
        <v>0</v>
      </c>
      <c r="H69" s="10">
        <v>4</v>
      </c>
      <c r="I69" s="10">
        <v>4</v>
      </c>
      <c r="J69" s="10">
        <v>0</v>
      </c>
      <c r="K69" s="10">
        <v>1</v>
      </c>
      <c r="L69" s="10">
        <v>0</v>
      </c>
      <c r="M69" s="10">
        <v>248</v>
      </c>
      <c r="N69" s="10">
        <v>12</v>
      </c>
      <c r="O69" s="13">
        <v>2</v>
      </c>
      <c r="P69" s="13">
        <v>56</v>
      </c>
    </row>
    <row r="70" spans="1:20">
      <c r="A70" s="56"/>
      <c r="B70" s="14" t="s">
        <v>22</v>
      </c>
      <c r="C70" s="16">
        <f t="shared" si="4"/>
        <v>92</v>
      </c>
      <c r="D70" s="16">
        <v>0</v>
      </c>
      <c r="E70" s="16">
        <v>0</v>
      </c>
      <c r="F70" s="16">
        <v>0</v>
      </c>
      <c r="G70" s="16">
        <v>0</v>
      </c>
      <c r="H70" s="10">
        <v>1</v>
      </c>
      <c r="I70" s="10">
        <v>3</v>
      </c>
      <c r="J70" s="16">
        <v>0</v>
      </c>
      <c r="K70" s="16">
        <v>1</v>
      </c>
      <c r="L70" s="16">
        <v>0</v>
      </c>
      <c r="M70" s="16">
        <v>75</v>
      </c>
      <c r="N70" s="16">
        <v>4</v>
      </c>
      <c r="O70" s="17">
        <v>1</v>
      </c>
      <c r="P70" s="17">
        <v>7</v>
      </c>
    </row>
    <row r="71" spans="1:20">
      <c r="A71" s="57">
        <v>18</v>
      </c>
      <c r="B71" s="8" t="s">
        <v>21</v>
      </c>
      <c r="C71" s="10">
        <f t="shared" si="4"/>
        <v>301</v>
      </c>
      <c r="D71" s="10">
        <v>0</v>
      </c>
      <c r="E71" s="10">
        <v>0</v>
      </c>
      <c r="F71" s="10">
        <v>0</v>
      </c>
      <c r="G71" s="10">
        <v>0</v>
      </c>
      <c r="H71" s="10">
        <v>5</v>
      </c>
      <c r="I71" s="10">
        <v>4</v>
      </c>
      <c r="J71" s="10">
        <v>3</v>
      </c>
      <c r="K71" s="10">
        <v>2</v>
      </c>
      <c r="L71" s="10">
        <v>0</v>
      </c>
      <c r="M71" s="10">
        <v>230</v>
      </c>
      <c r="N71" s="10">
        <v>14</v>
      </c>
      <c r="O71" s="10">
        <v>4</v>
      </c>
      <c r="P71" s="13">
        <v>39</v>
      </c>
    </row>
    <row r="72" spans="1:20">
      <c r="A72" s="56"/>
      <c r="B72" s="8" t="s">
        <v>22</v>
      </c>
      <c r="C72" s="16">
        <f t="shared" si="4"/>
        <v>195</v>
      </c>
      <c r="D72" s="10">
        <v>0</v>
      </c>
      <c r="E72" s="10">
        <v>0</v>
      </c>
      <c r="F72" s="10">
        <v>0</v>
      </c>
      <c r="G72" s="10">
        <v>0</v>
      </c>
      <c r="H72" s="10">
        <v>6</v>
      </c>
      <c r="I72" s="10">
        <v>2</v>
      </c>
      <c r="J72" s="10">
        <v>3</v>
      </c>
      <c r="K72" s="10">
        <v>0</v>
      </c>
      <c r="L72" s="10">
        <v>0</v>
      </c>
      <c r="M72" s="10">
        <v>169</v>
      </c>
      <c r="N72" s="10">
        <v>3</v>
      </c>
      <c r="O72" s="10">
        <v>2</v>
      </c>
      <c r="P72" s="13">
        <v>10</v>
      </c>
    </row>
    <row r="73" spans="1:20">
      <c r="A73" s="57">
        <v>19</v>
      </c>
      <c r="B73" s="8" t="s">
        <v>21</v>
      </c>
      <c r="C73" s="10">
        <f t="shared" si="4"/>
        <v>272</v>
      </c>
      <c r="D73" s="10">
        <v>0</v>
      </c>
      <c r="E73" s="10">
        <v>0</v>
      </c>
      <c r="F73" s="10">
        <v>0</v>
      </c>
      <c r="G73" s="10">
        <v>0</v>
      </c>
      <c r="H73" s="10">
        <v>1</v>
      </c>
      <c r="I73" s="10">
        <v>2</v>
      </c>
      <c r="J73" s="10">
        <v>0</v>
      </c>
      <c r="K73" s="10">
        <v>0</v>
      </c>
      <c r="L73" s="10">
        <v>0</v>
      </c>
      <c r="M73" s="10">
        <v>202</v>
      </c>
      <c r="N73" s="10">
        <v>20</v>
      </c>
      <c r="O73" s="10">
        <v>3</v>
      </c>
      <c r="P73" s="13">
        <v>44</v>
      </c>
    </row>
    <row r="74" spans="1:20">
      <c r="A74" s="56"/>
      <c r="B74" s="14" t="s">
        <v>22</v>
      </c>
      <c r="C74" s="16">
        <f t="shared" si="4"/>
        <v>93</v>
      </c>
      <c r="D74" s="16">
        <v>0</v>
      </c>
      <c r="E74" s="16">
        <v>0</v>
      </c>
      <c r="F74" s="16">
        <v>0</v>
      </c>
      <c r="G74" s="16">
        <v>0</v>
      </c>
      <c r="H74" s="16">
        <v>2</v>
      </c>
      <c r="I74" s="16">
        <v>3</v>
      </c>
      <c r="J74" s="16">
        <v>0</v>
      </c>
      <c r="K74" s="16">
        <v>0</v>
      </c>
      <c r="L74" s="16">
        <v>0</v>
      </c>
      <c r="M74" s="16">
        <v>68</v>
      </c>
      <c r="N74" s="16">
        <v>9</v>
      </c>
      <c r="O74" s="16">
        <v>0</v>
      </c>
      <c r="P74" s="17">
        <v>11</v>
      </c>
    </row>
    <row r="75" spans="1:20">
      <c r="A75" s="65">
        <v>20</v>
      </c>
      <c r="B75" s="8" t="s">
        <v>21</v>
      </c>
      <c r="C75" s="21">
        <v>248</v>
      </c>
      <c r="D75" s="21">
        <v>0</v>
      </c>
      <c r="E75" s="21">
        <v>0</v>
      </c>
      <c r="F75" s="21">
        <v>1</v>
      </c>
      <c r="G75" s="21">
        <v>0</v>
      </c>
      <c r="H75" s="21">
        <v>3</v>
      </c>
      <c r="I75" s="21">
        <v>3</v>
      </c>
      <c r="J75" s="21">
        <v>2</v>
      </c>
      <c r="K75" s="21">
        <v>0</v>
      </c>
      <c r="L75" s="21">
        <v>0</v>
      </c>
      <c r="M75" s="21">
        <v>201</v>
      </c>
      <c r="N75" s="21">
        <v>10</v>
      </c>
      <c r="O75" s="21">
        <v>0</v>
      </c>
      <c r="P75" s="24">
        <v>28</v>
      </c>
    </row>
    <row r="76" spans="1:20">
      <c r="A76" s="66"/>
      <c r="B76" s="14" t="s">
        <v>22</v>
      </c>
      <c r="C76" s="21">
        <v>139</v>
      </c>
      <c r="D76" s="21">
        <v>0</v>
      </c>
      <c r="E76" s="21">
        <v>0</v>
      </c>
      <c r="F76" s="21">
        <v>1</v>
      </c>
      <c r="G76" s="21">
        <v>0</v>
      </c>
      <c r="H76" s="21">
        <v>3</v>
      </c>
      <c r="I76" s="21">
        <v>3</v>
      </c>
      <c r="J76" s="21">
        <v>3</v>
      </c>
      <c r="K76" s="21">
        <v>0</v>
      </c>
      <c r="L76" s="21">
        <v>0</v>
      </c>
      <c r="M76" s="21">
        <v>88</v>
      </c>
      <c r="N76" s="21">
        <v>35</v>
      </c>
      <c r="O76" s="21">
        <v>0</v>
      </c>
      <c r="P76" s="24">
        <v>6</v>
      </c>
    </row>
    <row r="77" spans="1:20" s="32" customFormat="1">
      <c r="A77" s="67">
        <v>21</v>
      </c>
      <c r="B77" s="19" t="s">
        <v>21</v>
      </c>
      <c r="C77" s="21">
        <v>235</v>
      </c>
      <c r="D77" s="21">
        <v>0</v>
      </c>
      <c r="E77" s="21">
        <v>0</v>
      </c>
      <c r="F77" s="21">
        <v>1</v>
      </c>
      <c r="G77" s="21">
        <v>0</v>
      </c>
      <c r="H77" s="21">
        <v>6</v>
      </c>
      <c r="I77" s="21">
        <v>1</v>
      </c>
      <c r="J77" s="21">
        <v>0</v>
      </c>
      <c r="K77" s="21">
        <v>0</v>
      </c>
      <c r="L77" s="21">
        <v>0</v>
      </c>
      <c r="M77" s="21">
        <v>194</v>
      </c>
      <c r="N77" s="21">
        <v>6</v>
      </c>
      <c r="O77" s="21">
        <v>0</v>
      </c>
      <c r="P77" s="24">
        <v>27</v>
      </c>
      <c r="Q77" s="46"/>
      <c r="R77" s="46"/>
      <c r="S77" s="46"/>
      <c r="T77" s="46"/>
    </row>
    <row r="78" spans="1:20" s="32" customFormat="1" ht="14.25" thickBot="1">
      <c r="A78" s="69"/>
      <c r="B78" s="42" t="s">
        <v>22</v>
      </c>
      <c r="C78" s="43">
        <v>123</v>
      </c>
      <c r="D78" s="43">
        <v>0</v>
      </c>
      <c r="E78" s="43">
        <v>0</v>
      </c>
      <c r="F78" s="43">
        <v>1</v>
      </c>
      <c r="G78" s="43">
        <v>0</v>
      </c>
      <c r="H78" s="43">
        <v>5</v>
      </c>
      <c r="I78" s="43">
        <v>1</v>
      </c>
      <c r="J78" s="43">
        <v>0</v>
      </c>
      <c r="K78" s="43">
        <v>0</v>
      </c>
      <c r="L78" s="43">
        <v>0</v>
      </c>
      <c r="M78" s="43">
        <v>103</v>
      </c>
      <c r="N78" s="43">
        <v>3</v>
      </c>
      <c r="O78" s="43">
        <v>0</v>
      </c>
      <c r="P78" s="44">
        <v>10</v>
      </c>
      <c r="Q78" s="46"/>
      <c r="R78" s="46"/>
      <c r="S78" s="46"/>
      <c r="T78" s="46"/>
    </row>
    <row r="79" spans="1:20">
      <c r="A79" s="38" t="s">
        <v>28</v>
      </c>
      <c r="C79" s="38"/>
      <c r="P79" s="45"/>
    </row>
    <row r="80" spans="1:20">
      <c r="A80" s="38" t="s">
        <v>29</v>
      </c>
      <c r="C80" s="38"/>
      <c r="P80" s="45"/>
    </row>
    <row r="81" spans="1:16">
      <c r="A81" s="38"/>
      <c r="C81" s="38"/>
      <c r="P81" s="45"/>
    </row>
    <row r="82" spans="1:16" ht="14.25" thickBot="1">
      <c r="A82" s="1"/>
      <c r="E82" s="40" t="s">
        <v>30</v>
      </c>
      <c r="P82" s="41" t="s">
        <v>2</v>
      </c>
    </row>
    <row r="83" spans="1:16">
      <c r="A83" s="58" t="s">
        <v>3</v>
      </c>
      <c r="B83" s="59"/>
      <c r="C83" s="51" t="s">
        <v>4</v>
      </c>
      <c r="D83" s="62" t="s">
        <v>5</v>
      </c>
      <c r="E83" s="63"/>
      <c r="F83" s="63"/>
      <c r="G83" s="64"/>
      <c r="H83" s="62" t="s">
        <v>6</v>
      </c>
      <c r="I83" s="63"/>
      <c r="J83" s="63"/>
      <c r="K83" s="63"/>
      <c r="L83" s="64"/>
      <c r="M83" s="51" t="s">
        <v>7</v>
      </c>
      <c r="N83" s="51" t="s">
        <v>8</v>
      </c>
      <c r="O83" s="51" t="s">
        <v>9</v>
      </c>
      <c r="P83" s="53" t="s">
        <v>10</v>
      </c>
    </row>
    <row r="84" spans="1:16">
      <c r="A84" s="60"/>
      <c r="B84" s="61"/>
      <c r="C84" s="52"/>
      <c r="D84" s="6" t="s">
        <v>11</v>
      </c>
      <c r="E84" s="6" t="s">
        <v>12</v>
      </c>
      <c r="F84" s="6" t="s">
        <v>13</v>
      </c>
      <c r="G84" s="6" t="s">
        <v>14</v>
      </c>
      <c r="H84" s="6" t="s">
        <v>15</v>
      </c>
      <c r="I84" s="6" t="s">
        <v>16</v>
      </c>
      <c r="J84" s="6" t="s">
        <v>17</v>
      </c>
      <c r="K84" s="6" t="s">
        <v>18</v>
      </c>
      <c r="L84" s="7" t="s">
        <v>19</v>
      </c>
      <c r="M84" s="52"/>
      <c r="N84" s="52"/>
      <c r="O84" s="52"/>
      <c r="P84" s="54"/>
    </row>
    <row r="85" spans="1:16">
      <c r="A85" s="55" t="s">
        <v>20</v>
      </c>
      <c r="B85" s="8" t="s">
        <v>21</v>
      </c>
      <c r="C85" s="10">
        <f t="shared" ref="C85:C94" si="5">SUM(D85:P85)</f>
        <v>349</v>
      </c>
      <c r="D85" s="10">
        <v>0</v>
      </c>
      <c r="E85" s="10">
        <v>0</v>
      </c>
      <c r="F85" s="10">
        <v>0</v>
      </c>
      <c r="G85" s="10">
        <v>0</v>
      </c>
      <c r="H85" s="11">
        <v>1</v>
      </c>
      <c r="I85" s="11">
        <v>3</v>
      </c>
      <c r="J85" s="10">
        <v>0</v>
      </c>
      <c r="K85" s="10">
        <v>2</v>
      </c>
      <c r="L85" s="10">
        <v>0</v>
      </c>
      <c r="M85" s="10">
        <v>301</v>
      </c>
      <c r="N85" s="10">
        <v>0</v>
      </c>
      <c r="O85" s="10">
        <v>3</v>
      </c>
      <c r="P85" s="13">
        <v>39</v>
      </c>
    </row>
    <row r="86" spans="1:16">
      <c r="A86" s="56"/>
      <c r="B86" s="8" t="s">
        <v>22</v>
      </c>
      <c r="C86" s="10">
        <f t="shared" si="5"/>
        <v>57</v>
      </c>
      <c r="D86" s="10">
        <v>0</v>
      </c>
      <c r="E86" s="10">
        <v>0</v>
      </c>
      <c r="F86" s="10">
        <v>0</v>
      </c>
      <c r="G86" s="10">
        <v>0</v>
      </c>
      <c r="H86" s="10">
        <v>1</v>
      </c>
      <c r="I86" s="10">
        <v>3</v>
      </c>
      <c r="J86" s="10">
        <v>0</v>
      </c>
      <c r="K86" s="10">
        <v>2</v>
      </c>
      <c r="L86" s="10">
        <v>0</v>
      </c>
      <c r="M86" s="10">
        <v>48</v>
      </c>
      <c r="N86" s="10">
        <v>0</v>
      </c>
      <c r="O86" s="10">
        <v>1</v>
      </c>
      <c r="P86" s="13">
        <v>2</v>
      </c>
    </row>
    <row r="87" spans="1:16">
      <c r="A87" s="57">
        <v>14</v>
      </c>
      <c r="B87" s="8" t="s">
        <v>21</v>
      </c>
      <c r="C87" s="10">
        <f t="shared" si="5"/>
        <v>342</v>
      </c>
      <c r="D87" s="10">
        <v>0</v>
      </c>
      <c r="E87" s="10">
        <v>1</v>
      </c>
      <c r="F87" s="10">
        <v>0</v>
      </c>
      <c r="G87" s="10">
        <v>0</v>
      </c>
      <c r="H87" s="10">
        <v>1</v>
      </c>
      <c r="I87" s="10">
        <v>2</v>
      </c>
      <c r="J87" s="10">
        <v>0</v>
      </c>
      <c r="K87" s="10">
        <v>2</v>
      </c>
      <c r="L87" s="10">
        <v>0</v>
      </c>
      <c r="M87" s="10">
        <v>290</v>
      </c>
      <c r="N87" s="10">
        <v>17</v>
      </c>
      <c r="O87" s="10">
        <v>1</v>
      </c>
      <c r="P87" s="13">
        <v>28</v>
      </c>
    </row>
    <row r="88" spans="1:16">
      <c r="A88" s="56"/>
      <c r="B88" s="8" t="s">
        <v>22</v>
      </c>
      <c r="C88" s="10">
        <f t="shared" si="5"/>
        <v>96</v>
      </c>
      <c r="D88" s="10">
        <v>0</v>
      </c>
      <c r="E88" s="10">
        <v>0</v>
      </c>
      <c r="F88" s="10">
        <v>0</v>
      </c>
      <c r="G88" s="10">
        <v>0</v>
      </c>
      <c r="H88" s="10">
        <v>1</v>
      </c>
      <c r="I88" s="10">
        <v>2</v>
      </c>
      <c r="J88" s="10">
        <v>0</v>
      </c>
      <c r="K88" s="10">
        <v>2</v>
      </c>
      <c r="L88" s="10">
        <v>0</v>
      </c>
      <c r="M88" s="10">
        <v>78</v>
      </c>
      <c r="N88" s="10">
        <v>2</v>
      </c>
      <c r="O88" s="10">
        <v>1</v>
      </c>
      <c r="P88" s="13">
        <v>10</v>
      </c>
    </row>
    <row r="89" spans="1:16">
      <c r="A89" s="57">
        <v>15</v>
      </c>
      <c r="B89" s="8" t="s">
        <v>21</v>
      </c>
      <c r="C89" s="10">
        <f t="shared" si="5"/>
        <v>236</v>
      </c>
      <c r="D89" s="10">
        <v>1</v>
      </c>
      <c r="E89" s="10">
        <v>2</v>
      </c>
      <c r="F89" s="10">
        <v>0</v>
      </c>
      <c r="G89" s="10">
        <v>0</v>
      </c>
      <c r="H89" s="10">
        <v>0</v>
      </c>
      <c r="I89" s="10">
        <v>1</v>
      </c>
      <c r="J89" s="10">
        <v>0</v>
      </c>
      <c r="K89" s="10">
        <v>1</v>
      </c>
      <c r="L89" s="10">
        <v>0</v>
      </c>
      <c r="M89" s="10">
        <v>208</v>
      </c>
      <c r="N89" s="10">
        <v>4</v>
      </c>
      <c r="O89" s="10">
        <v>2</v>
      </c>
      <c r="P89" s="13">
        <v>17</v>
      </c>
    </row>
    <row r="90" spans="1:16">
      <c r="A90" s="56"/>
      <c r="B90" s="8" t="s">
        <v>22</v>
      </c>
      <c r="C90" s="10">
        <f t="shared" si="5"/>
        <v>42</v>
      </c>
      <c r="D90" s="10">
        <v>1</v>
      </c>
      <c r="E90" s="10">
        <v>1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36</v>
      </c>
      <c r="N90" s="10">
        <v>1</v>
      </c>
      <c r="O90" s="10">
        <v>0</v>
      </c>
      <c r="P90" s="13">
        <v>3</v>
      </c>
    </row>
    <row r="91" spans="1:16">
      <c r="A91" s="57">
        <v>16</v>
      </c>
      <c r="B91" s="8" t="s">
        <v>21</v>
      </c>
      <c r="C91" s="10">
        <f>SUM(D91:P91)</f>
        <v>282</v>
      </c>
      <c r="D91" s="10">
        <v>1</v>
      </c>
      <c r="E91" s="10">
        <v>0</v>
      </c>
      <c r="F91" s="10">
        <v>0</v>
      </c>
      <c r="G91" s="10">
        <v>0</v>
      </c>
      <c r="H91" s="10">
        <v>0</v>
      </c>
      <c r="I91" s="10">
        <v>3</v>
      </c>
      <c r="J91" s="10">
        <v>0</v>
      </c>
      <c r="K91" s="10">
        <v>1</v>
      </c>
      <c r="L91" s="10">
        <v>0</v>
      </c>
      <c r="M91" s="10">
        <v>225</v>
      </c>
      <c r="N91" s="10">
        <v>12</v>
      </c>
      <c r="O91" s="10">
        <v>2</v>
      </c>
      <c r="P91" s="13">
        <v>38</v>
      </c>
    </row>
    <row r="92" spans="1:16">
      <c r="A92" s="56"/>
      <c r="B92" s="8" t="s">
        <v>22</v>
      </c>
      <c r="C92" s="10">
        <f>SUM(D92:P92)</f>
        <v>52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3</v>
      </c>
      <c r="J92" s="10">
        <v>0</v>
      </c>
      <c r="K92" s="10">
        <v>1</v>
      </c>
      <c r="L92" s="10">
        <v>0</v>
      </c>
      <c r="M92" s="10">
        <v>41</v>
      </c>
      <c r="N92" s="10">
        <v>4</v>
      </c>
      <c r="O92" s="10">
        <v>0</v>
      </c>
      <c r="P92" s="13">
        <v>3</v>
      </c>
    </row>
    <row r="93" spans="1:16">
      <c r="A93" s="57">
        <v>17</v>
      </c>
      <c r="B93" s="8" t="s">
        <v>21</v>
      </c>
      <c r="C93" s="10">
        <f t="shared" si="5"/>
        <v>240</v>
      </c>
      <c r="D93" s="10">
        <v>0</v>
      </c>
      <c r="E93" s="10">
        <v>0</v>
      </c>
      <c r="F93" s="10">
        <v>0</v>
      </c>
      <c r="G93" s="10">
        <v>1</v>
      </c>
      <c r="H93" s="10">
        <v>2</v>
      </c>
      <c r="I93" s="10">
        <v>1</v>
      </c>
      <c r="J93" s="10">
        <v>0</v>
      </c>
      <c r="K93" s="10">
        <v>1</v>
      </c>
      <c r="L93" s="10">
        <v>0</v>
      </c>
      <c r="M93" s="10">
        <v>199</v>
      </c>
      <c r="N93" s="10">
        <v>11</v>
      </c>
      <c r="O93" s="10">
        <v>1</v>
      </c>
      <c r="P93" s="13">
        <v>24</v>
      </c>
    </row>
    <row r="94" spans="1:16">
      <c r="A94" s="56"/>
      <c r="B94" s="14" t="s">
        <v>22</v>
      </c>
      <c r="C94" s="16">
        <f t="shared" si="5"/>
        <v>128</v>
      </c>
      <c r="D94" s="16">
        <v>1</v>
      </c>
      <c r="E94" s="16">
        <v>0</v>
      </c>
      <c r="F94" s="16">
        <v>0</v>
      </c>
      <c r="G94" s="16">
        <v>1</v>
      </c>
      <c r="H94" s="10">
        <v>2</v>
      </c>
      <c r="I94" s="10">
        <v>1</v>
      </c>
      <c r="J94" s="16">
        <v>0</v>
      </c>
      <c r="K94" s="16">
        <v>1</v>
      </c>
      <c r="L94" s="16">
        <v>0</v>
      </c>
      <c r="M94" s="16">
        <v>116</v>
      </c>
      <c r="N94" s="16">
        <v>0</v>
      </c>
      <c r="O94" s="16">
        <v>1</v>
      </c>
      <c r="P94" s="17">
        <v>5</v>
      </c>
    </row>
    <row r="95" spans="1:16">
      <c r="A95" s="57">
        <v>18</v>
      </c>
      <c r="B95" s="8" t="s">
        <v>21</v>
      </c>
      <c r="C95" s="10">
        <v>186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1</v>
      </c>
      <c r="J95" s="10">
        <v>0</v>
      </c>
      <c r="K95" s="10">
        <v>0</v>
      </c>
      <c r="L95" s="10">
        <v>0</v>
      </c>
      <c r="M95" s="10">
        <v>144</v>
      </c>
      <c r="N95" s="10">
        <v>12</v>
      </c>
      <c r="O95" s="10">
        <v>1</v>
      </c>
      <c r="P95" s="13">
        <v>28</v>
      </c>
    </row>
    <row r="96" spans="1:16">
      <c r="A96" s="56"/>
      <c r="B96" s="8" t="s">
        <v>22</v>
      </c>
      <c r="C96" s="10">
        <v>115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1</v>
      </c>
      <c r="J96" s="10">
        <v>0</v>
      </c>
      <c r="K96" s="10">
        <v>0</v>
      </c>
      <c r="L96" s="10">
        <v>0</v>
      </c>
      <c r="M96" s="10">
        <v>94</v>
      </c>
      <c r="N96" s="10">
        <v>3</v>
      </c>
      <c r="O96" s="10">
        <v>1</v>
      </c>
      <c r="P96" s="13">
        <v>16</v>
      </c>
    </row>
    <row r="97" spans="1:16">
      <c r="A97" s="57">
        <v>19</v>
      </c>
      <c r="B97" s="8" t="s">
        <v>21</v>
      </c>
      <c r="C97" s="10">
        <v>159</v>
      </c>
      <c r="D97" s="10">
        <v>0</v>
      </c>
      <c r="E97" s="10">
        <v>0</v>
      </c>
      <c r="F97" s="10">
        <v>3</v>
      </c>
      <c r="G97" s="10">
        <v>0</v>
      </c>
      <c r="H97" s="10">
        <v>6</v>
      </c>
      <c r="I97" s="10">
        <v>6</v>
      </c>
      <c r="J97" s="10">
        <v>0</v>
      </c>
      <c r="K97" s="10">
        <v>0</v>
      </c>
      <c r="L97" s="10">
        <v>0</v>
      </c>
      <c r="M97" s="10">
        <v>120</v>
      </c>
      <c r="N97" s="10">
        <v>8</v>
      </c>
      <c r="O97" s="10">
        <v>1</v>
      </c>
      <c r="P97" s="13">
        <v>15</v>
      </c>
    </row>
    <row r="98" spans="1:16">
      <c r="A98" s="56"/>
      <c r="B98" s="14" t="s">
        <v>22</v>
      </c>
      <c r="C98" s="16">
        <v>62</v>
      </c>
      <c r="D98" s="16">
        <v>0</v>
      </c>
      <c r="E98" s="16">
        <v>0</v>
      </c>
      <c r="F98" s="16">
        <v>1</v>
      </c>
      <c r="G98" s="16">
        <v>0</v>
      </c>
      <c r="H98" s="16">
        <v>5</v>
      </c>
      <c r="I98" s="16">
        <v>4</v>
      </c>
      <c r="J98" s="16">
        <v>0</v>
      </c>
      <c r="K98" s="16">
        <v>0</v>
      </c>
      <c r="L98" s="16">
        <v>0</v>
      </c>
      <c r="M98" s="16">
        <v>47</v>
      </c>
      <c r="N98" s="16">
        <v>1</v>
      </c>
      <c r="O98" s="16">
        <v>1</v>
      </c>
      <c r="P98" s="17">
        <v>3</v>
      </c>
    </row>
    <row r="99" spans="1:16">
      <c r="A99" s="65">
        <v>20</v>
      </c>
      <c r="B99" s="19" t="s">
        <v>21</v>
      </c>
      <c r="C99" s="21">
        <v>165</v>
      </c>
      <c r="D99" s="21">
        <v>0</v>
      </c>
      <c r="E99" s="21">
        <v>0</v>
      </c>
      <c r="F99" s="21">
        <v>1</v>
      </c>
      <c r="G99" s="21">
        <v>0</v>
      </c>
      <c r="H99" s="21">
        <v>6</v>
      </c>
      <c r="I99" s="21">
        <v>3</v>
      </c>
      <c r="J99" s="21">
        <v>0</v>
      </c>
      <c r="K99" s="21">
        <v>0</v>
      </c>
      <c r="L99" s="21">
        <v>0</v>
      </c>
      <c r="M99" s="21">
        <v>128</v>
      </c>
      <c r="N99" s="21">
        <v>11</v>
      </c>
      <c r="O99" s="21">
        <v>2</v>
      </c>
      <c r="P99" s="24">
        <v>14</v>
      </c>
    </row>
    <row r="100" spans="1:16">
      <c r="A100" s="66"/>
      <c r="B100" s="19" t="s">
        <v>22</v>
      </c>
      <c r="C100" s="21">
        <v>60</v>
      </c>
      <c r="D100" s="21">
        <v>0</v>
      </c>
      <c r="E100" s="21">
        <v>0</v>
      </c>
      <c r="F100" s="21">
        <v>0</v>
      </c>
      <c r="G100" s="21">
        <v>0</v>
      </c>
      <c r="H100" s="21">
        <v>7</v>
      </c>
      <c r="I100" s="21">
        <v>4</v>
      </c>
      <c r="J100" s="21">
        <v>0</v>
      </c>
      <c r="K100" s="21">
        <v>0</v>
      </c>
      <c r="L100" s="21">
        <v>0</v>
      </c>
      <c r="M100" s="21">
        <v>37</v>
      </c>
      <c r="N100" s="21">
        <v>7</v>
      </c>
      <c r="O100" s="21">
        <v>1</v>
      </c>
      <c r="P100" s="24">
        <v>4</v>
      </c>
    </row>
    <row r="101" spans="1:16">
      <c r="A101" s="67">
        <v>21</v>
      </c>
      <c r="B101" s="19" t="s">
        <v>21</v>
      </c>
      <c r="C101" s="21">
        <v>111</v>
      </c>
      <c r="D101" s="21">
        <v>0</v>
      </c>
      <c r="E101" s="21">
        <v>0</v>
      </c>
      <c r="F101" s="21">
        <v>0</v>
      </c>
      <c r="G101" s="21">
        <v>0</v>
      </c>
      <c r="H101" s="21">
        <v>5</v>
      </c>
      <c r="I101" s="21">
        <v>1</v>
      </c>
      <c r="J101" s="21">
        <v>0</v>
      </c>
      <c r="K101" s="21">
        <v>0</v>
      </c>
      <c r="L101" s="21">
        <v>0</v>
      </c>
      <c r="M101" s="21">
        <v>92</v>
      </c>
      <c r="N101" s="21">
        <v>0</v>
      </c>
      <c r="O101" s="21">
        <v>1</v>
      </c>
      <c r="P101" s="24">
        <v>12</v>
      </c>
    </row>
    <row r="102" spans="1:16" ht="14.25" thickBot="1">
      <c r="A102" s="69"/>
      <c r="B102" s="42" t="s">
        <v>22</v>
      </c>
      <c r="C102" s="43">
        <v>30</v>
      </c>
      <c r="D102" s="43">
        <v>0</v>
      </c>
      <c r="E102" s="43">
        <v>0</v>
      </c>
      <c r="F102" s="43">
        <v>0</v>
      </c>
      <c r="G102" s="43">
        <v>0</v>
      </c>
      <c r="H102" s="43">
        <v>5</v>
      </c>
      <c r="I102" s="43">
        <v>1</v>
      </c>
      <c r="J102" s="43">
        <v>0</v>
      </c>
      <c r="K102" s="43">
        <v>0</v>
      </c>
      <c r="L102" s="43">
        <v>0</v>
      </c>
      <c r="M102" s="43">
        <v>20</v>
      </c>
      <c r="N102" s="43">
        <v>1</v>
      </c>
      <c r="O102" s="43">
        <v>1</v>
      </c>
      <c r="P102" s="44">
        <v>2</v>
      </c>
    </row>
    <row r="103" spans="1:16">
      <c r="A103" s="38" t="s">
        <v>31</v>
      </c>
    </row>
    <row r="104" spans="1:16">
      <c r="A104" s="38" t="s">
        <v>32</v>
      </c>
    </row>
  </sheetData>
  <mergeCells count="73">
    <mergeCell ref="P83:P84"/>
    <mergeCell ref="A85:A86"/>
    <mergeCell ref="A87:A88"/>
    <mergeCell ref="A89:A90"/>
    <mergeCell ref="H83:L83"/>
    <mergeCell ref="M83:M84"/>
    <mergeCell ref="N83:N84"/>
    <mergeCell ref="O83:O84"/>
    <mergeCell ref="A95:A96"/>
    <mergeCell ref="A97:A98"/>
    <mergeCell ref="A99:A100"/>
    <mergeCell ref="A101:A102"/>
    <mergeCell ref="A91:A92"/>
    <mergeCell ref="A93:A94"/>
    <mergeCell ref="A73:A74"/>
    <mergeCell ref="A75:A76"/>
    <mergeCell ref="A77:A78"/>
    <mergeCell ref="A83:B84"/>
    <mergeCell ref="C83:C84"/>
    <mergeCell ref="D83:G83"/>
    <mergeCell ref="A65:A66"/>
    <mergeCell ref="A67:A68"/>
    <mergeCell ref="A59:B60"/>
    <mergeCell ref="C59:C60"/>
    <mergeCell ref="A69:A70"/>
    <mergeCell ref="A71:A72"/>
    <mergeCell ref="O59:O60"/>
    <mergeCell ref="P59:P60"/>
    <mergeCell ref="A61:A62"/>
    <mergeCell ref="A63:A64"/>
    <mergeCell ref="D59:G59"/>
    <mergeCell ref="H59:L59"/>
    <mergeCell ref="A41:A42"/>
    <mergeCell ref="M59:M60"/>
    <mergeCell ref="N59:N60"/>
    <mergeCell ref="A43:A44"/>
    <mergeCell ref="A45:A46"/>
    <mergeCell ref="A47:A48"/>
    <mergeCell ref="A49:A50"/>
    <mergeCell ref="A51:A52"/>
    <mergeCell ref="A53:A54"/>
    <mergeCell ref="A37:A38"/>
    <mergeCell ref="C35:C36"/>
    <mergeCell ref="D35:G35"/>
    <mergeCell ref="H35:L35"/>
    <mergeCell ref="M35:M36"/>
    <mergeCell ref="A39:A40"/>
    <mergeCell ref="A24:A25"/>
    <mergeCell ref="A35:B36"/>
    <mergeCell ref="A28:A29"/>
    <mergeCell ref="N35:N36"/>
    <mergeCell ref="O35:O36"/>
    <mergeCell ref="P35:P36"/>
    <mergeCell ref="A26:A27"/>
    <mergeCell ref="A30:A31"/>
    <mergeCell ref="A12:A13"/>
    <mergeCell ref="A14:A15"/>
    <mergeCell ref="A16:A17"/>
    <mergeCell ref="A18:A19"/>
    <mergeCell ref="A20:A21"/>
    <mergeCell ref="A22:A23"/>
    <mergeCell ref="A8:A9"/>
    <mergeCell ref="A10:A11"/>
    <mergeCell ref="A2:B3"/>
    <mergeCell ref="C2:C3"/>
    <mergeCell ref="D2:G2"/>
    <mergeCell ref="H2:L2"/>
    <mergeCell ref="M2:M3"/>
    <mergeCell ref="N2:N3"/>
    <mergeCell ref="O2:O3"/>
    <mergeCell ref="P2:P3"/>
    <mergeCell ref="A4:A5"/>
    <mergeCell ref="A6:A7"/>
  </mergeCells>
  <phoneticPr fontId="3"/>
  <pageMargins left="0.94488188976377963" right="0.78740157480314965" top="0.98425196850393704" bottom="0.98425196850393704" header="0.51181102362204722" footer="0.51181102362204722"/>
  <pageSetup paperSize="8" scale="97" orientation="landscape" r:id="rId1"/>
  <headerFooter alignWithMargins="0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2016-01-27T02:29:08Z</cp:lastPrinted>
  <dcterms:created xsi:type="dcterms:W3CDTF">2012-06-21T00:40:31Z</dcterms:created>
  <dcterms:modified xsi:type="dcterms:W3CDTF">2023-03-22T04:13:37Z</dcterms:modified>
</cp:coreProperties>
</file>