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3363B64C-83DB-4300-8B3E-C0BA0C72D560}" xr6:coauthVersionLast="36" xr6:coauthVersionMax="36" xr10:uidLastSave="{00000000-0000-0000-0000-000000000000}"/>
  <bookViews>
    <workbookView xWindow="0" yWindow="0" windowWidth="16260" windowHeight="12435" tabRatio="724"/>
  </bookViews>
  <sheets>
    <sheet name="22-3" sheetId="5" r:id="rId1"/>
    <sheet name="22-5" sheetId="7" state="hidden" r:id="rId2"/>
  </sheets>
  <definedNames>
    <definedName name="_xlnm.Print_Area" localSheetId="0">'22-3'!$A$1:$L$71</definedName>
    <definedName name="_xlnm.Print_Area" localSheetId="1">'22-5'!$A$1:$T$50</definedName>
  </definedNames>
  <calcPr calcId="191029"/>
</workbook>
</file>

<file path=xl/calcChain.xml><?xml version="1.0" encoding="utf-8"?>
<calcChain xmlns="http://schemas.openxmlformats.org/spreadsheetml/2006/main">
  <c r="L17" i="5" l="1"/>
  <c r="B68" i="5"/>
  <c r="B67" i="5"/>
  <c r="B66" i="5"/>
  <c r="B65" i="5"/>
  <c r="B64" i="5"/>
  <c r="B63" i="5"/>
  <c r="B62" i="5"/>
  <c r="B61" i="5"/>
  <c r="B60" i="5"/>
  <c r="B59" i="5"/>
  <c r="B58" i="5"/>
  <c r="B57" i="5"/>
  <c r="B50" i="5"/>
  <c r="B49" i="5"/>
  <c r="B14" i="5" s="1"/>
  <c r="B48" i="5"/>
  <c r="B13" i="5" s="1"/>
  <c r="B47" i="5"/>
  <c r="B46" i="5"/>
  <c r="B11" i="5" s="1"/>
  <c r="B45" i="5"/>
  <c r="B44" i="5"/>
  <c r="B43" i="5"/>
  <c r="B42" i="5"/>
  <c r="B41" i="5"/>
  <c r="B40" i="5"/>
  <c r="B51" i="5"/>
  <c r="B35" i="5"/>
  <c r="B17" i="5" s="1"/>
  <c r="K17" i="5"/>
  <c r="J17" i="5"/>
  <c r="I17" i="5"/>
  <c r="H17" i="5"/>
  <c r="G17" i="5"/>
  <c r="F17" i="5"/>
  <c r="E17" i="5"/>
  <c r="D17" i="5"/>
  <c r="C17" i="5"/>
  <c r="B23" i="5"/>
  <c r="B24" i="5"/>
  <c r="B25" i="5"/>
  <c r="B26" i="5"/>
  <c r="B27" i="5"/>
  <c r="C16" i="5"/>
  <c r="D16" i="5"/>
  <c r="E16" i="5"/>
  <c r="F16" i="5"/>
  <c r="G16" i="5"/>
  <c r="H16" i="5"/>
  <c r="I16" i="5"/>
  <c r="J16" i="5"/>
  <c r="K16" i="5"/>
  <c r="L16" i="5"/>
  <c r="B34" i="5"/>
  <c r="B16" i="5" s="1"/>
  <c r="C15" i="5"/>
  <c r="D15" i="5"/>
  <c r="E15" i="5"/>
  <c r="F15" i="5"/>
  <c r="G15" i="5"/>
  <c r="H15" i="5"/>
  <c r="I15" i="5"/>
  <c r="J15" i="5"/>
  <c r="K15" i="5"/>
  <c r="L15" i="5"/>
  <c r="B33" i="5"/>
  <c r="B15" i="5" s="1"/>
  <c r="E14" i="5"/>
  <c r="D14" i="5"/>
  <c r="F14" i="5"/>
  <c r="G14" i="5"/>
  <c r="H14" i="5"/>
  <c r="I14" i="5"/>
  <c r="J14" i="5"/>
  <c r="K14" i="5"/>
  <c r="L14" i="5"/>
  <c r="C14" i="5"/>
  <c r="C5" i="5"/>
  <c r="B5" i="5" s="1"/>
  <c r="L13" i="5"/>
  <c r="D13" i="5"/>
  <c r="E13" i="5"/>
  <c r="F13" i="5"/>
  <c r="G13" i="5"/>
  <c r="H13" i="5"/>
  <c r="I13" i="5"/>
  <c r="J13" i="5"/>
  <c r="K13" i="5"/>
  <c r="C13" i="5"/>
  <c r="C10" i="5"/>
  <c r="D10" i="5"/>
  <c r="F10" i="5"/>
  <c r="G10" i="5"/>
  <c r="H10" i="5"/>
  <c r="B10" i="5" s="1"/>
  <c r="I10" i="5"/>
  <c r="J10" i="5"/>
  <c r="K10" i="5"/>
  <c r="L10" i="5"/>
  <c r="E10" i="5"/>
  <c r="E6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B12" i="5"/>
  <c r="C8" i="5"/>
  <c r="D8" i="5"/>
  <c r="E8" i="5"/>
  <c r="B8" i="5" s="1"/>
  <c r="F8" i="5"/>
  <c r="G8" i="5"/>
  <c r="H8" i="5"/>
  <c r="I8" i="5"/>
  <c r="J8" i="5"/>
  <c r="K8" i="5"/>
  <c r="L8" i="5"/>
  <c r="C9" i="5"/>
  <c r="D9" i="5"/>
  <c r="E9" i="5"/>
  <c r="F9" i="5"/>
  <c r="B9" i="5" s="1"/>
  <c r="G9" i="5"/>
  <c r="H9" i="5"/>
  <c r="I9" i="5"/>
  <c r="J9" i="5"/>
  <c r="K9" i="5"/>
  <c r="L9" i="5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5" i="5"/>
  <c r="E5" i="5"/>
  <c r="F5" i="5"/>
  <c r="G5" i="5"/>
  <c r="H5" i="5"/>
  <c r="I5" i="5"/>
  <c r="J5" i="5"/>
  <c r="K5" i="5"/>
  <c r="L5" i="5"/>
  <c r="D6" i="5"/>
  <c r="B6" i="5" s="1"/>
  <c r="F6" i="5"/>
  <c r="G6" i="5"/>
  <c r="H6" i="5"/>
  <c r="I6" i="5"/>
  <c r="J6" i="5"/>
  <c r="K6" i="5"/>
  <c r="L6" i="5"/>
  <c r="D7" i="5"/>
  <c r="E7" i="5"/>
  <c r="F7" i="5"/>
  <c r="G7" i="5"/>
  <c r="H7" i="5"/>
  <c r="I7" i="5"/>
  <c r="J7" i="5"/>
  <c r="K7" i="5"/>
  <c r="L7" i="5"/>
  <c r="D3" i="5"/>
  <c r="E3" i="5"/>
  <c r="F3" i="5"/>
  <c r="G3" i="5"/>
  <c r="H3" i="5"/>
  <c r="I3" i="5"/>
  <c r="J3" i="5"/>
  <c r="K3" i="5"/>
  <c r="L3" i="5"/>
  <c r="D4" i="5"/>
  <c r="E4" i="5"/>
  <c r="F4" i="5"/>
  <c r="G4" i="5"/>
  <c r="H4" i="5"/>
  <c r="I4" i="5"/>
  <c r="J4" i="5"/>
  <c r="K4" i="5"/>
  <c r="L4" i="5"/>
  <c r="C4" i="5"/>
  <c r="B4" i="5" s="1"/>
  <c r="C6" i="5"/>
  <c r="C7" i="5"/>
  <c r="B7" i="5" s="1"/>
  <c r="C3" i="5"/>
  <c r="B3" i="5"/>
</calcChain>
</file>

<file path=xl/sharedStrings.xml><?xml version="1.0" encoding="utf-8"?>
<sst xmlns="http://schemas.openxmlformats.org/spreadsheetml/2006/main" count="368" uniqueCount="62">
  <si>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</si>
  <si>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</si>
  <si>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</si>
  <si>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</si>
  <si>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</si>
  <si>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火災事故</t>
    <rPh sb="0" eb="2">
      <t>カサイ</t>
    </rPh>
    <rPh sb="2" eb="4">
      <t>ジコ</t>
    </rPh>
    <phoneticPr fontId="2"/>
  </si>
  <si>
    <t>水難事故</t>
    <rPh sb="0" eb="2">
      <t>スイナン</t>
    </rPh>
    <rPh sb="2" eb="4">
      <t>ジコ</t>
    </rPh>
    <phoneticPr fontId="2"/>
  </si>
  <si>
    <t>交通事故</t>
    <rPh sb="0" eb="2">
      <t>コウツウ</t>
    </rPh>
    <rPh sb="2" eb="4">
      <t>ジコ</t>
    </rPh>
    <phoneticPr fontId="2"/>
  </si>
  <si>
    <t>労働事故</t>
    <rPh sb="0" eb="2">
      <t>ロウドウ</t>
    </rPh>
    <rPh sb="2" eb="4">
      <t>ジコ</t>
    </rPh>
    <phoneticPr fontId="2"/>
  </si>
  <si>
    <t>運動競技
事故</t>
    <rPh sb="0" eb="2">
      <t>ウンドウ</t>
    </rPh>
    <rPh sb="2" eb="4">
      <t>キョウギ</t>
    </rPh>
    <rPh sb="5" eb="7">
      <t>ジコ</t>
    </rPh>
    <phoneticPr fontId="2"/>
  </si>
  <si>
    <t>一般負傷</t>
    <rPh sb="0" eb="2">
      <t>イッパン</t>
    </rPh>
    <rPh sb="2" eb="4">
      <t>フショウ</t>
    </rPh>
    <phoneticPr fontId="2"/>
  </si>
  <si>
    <t>加害事故</t>
    <rPh sb="0" eb="2">
      <t>カガイ</t>
    </rPh>
    <rPh sb="2" eb="4">
      <t>ジコ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</si>
  <si>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</si>
  <si>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</si>
  <si>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</si>
  <si>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</si>
  <si>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</si>
  <si>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</si>
  <si>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</si>
  <si>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</si>
  <si>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</si>
  <si>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</si>
  <si>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</si>
  <si>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</si>
  <si>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</si>
  <si>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</si>
  <si>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</si>
  <si>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</si>
  <si>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</si>
  <si>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</si>
  <si>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</si>
  <si>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</si>
  <si>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</si>
  <si>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</si>
  <si>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</si>
  <si>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</si>
  <si>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</si>
  <si>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</si>
  <si>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</si>
  <si>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</si>
  <si>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</si>
  <si>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</si>
  <si>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</si>
  <si>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</si>
  <si>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</si>
  <si>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</si>
  <si>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</si>
  <si>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</si>
  <si>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</si>
  <si>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</si>
  <si>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</si>
  <si>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</si>
  <si>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</si>
  <si>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</si>
  <si>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</si>
  <si>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</si>
  <si>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</si>
  <si>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</si>
  <si>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</si>
  <si>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22-3　救急出動状況</t>
    <rPh sb="5" eb="7">
      <t>キュウキュウ</t>
    </rPh>
    <rPh sb="7" eb="9">
      <t>シュツドウ</t>
    </rPh>
    <rPh sb="9" eb="11">
      <t>ジョウキョウ</t>
    </rPh>
    <phoneticPr fontId="2"/>
  </si>
  <si>
    <t>15年</t>
    <rPh sb="2" eb="3">
      <t>ネン</t>
    </rPh>
    <phoneticPr fontId="2"/>
  </si>
  <si>
    <t>年次</t>
    <rPh sb="0" eb="2">
      <t>ネンジ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</si>
</sst>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showGridLines="0" tabSelected="1" view="pageBreakPreview" zoomScaleNormal="100" zoomScaleSheetLayoutView="100" workbookViewId="0">
      <selection activeCell="M2" sqref="M2"/>
    </sheetView>
  </sheetViews>
  <sheetFormatPr defaultRowHeight="14.25"/>
  <cols>
    <col min="1" max="1" width="7.875" style="23" customWidth="1"/>
    <col min="2" max="12" width="7.125" style="23" customWidth="1"/>
    <col min="13" max="16384" width="9" style="23"/>
  </cols>
  <sheetData>
    <row r="1" spans="1:12" ht="18" customHeight="1">
      <c r="A1" s="31" t="s">
        <v>59</v>
      </c>
      <c r="F1" s="32" t="s">
        <v>49</v>
      </c>
      <c r="L1" s="33" t="s">
        <v>4</v>
      </c>
    </row>
    <row r="2" spans="1:12" ht="27" customHeight="1">
      <c r="A2" s="38" t="s">
        <v>61</v>
      </c>
      <c r="B2" s="39" t="s">
        <v>0</v>
      </c>
      <c r="C2" s="39" t="s">
        <v>5</v>
      </c>
      <c r="D2" s="39" t="s">
        <v>6</v>
      </c>
      <c r="E2" s="39" t="s">
        <v>7</v>
      </c>
      <c r="F2" s="39" t="s">
        <v>8</v>
      </c>
      <c r="G2" s="40" t="s">
        <v>9</v>
      </c>
      <c r="H2" s="39" t="s">
        <v>10</v>
      </c>
      <c r="I2" s="39" t="s">
        <v>11</v>
      </c>
      <c r="J2" s="39" t="s">
        <v>12</v>
      </c>
      <c r="K2" s="39" t="s">
        <v>13</v>
      </c>
      <c r="L2" s="41" t="s">
        <v>1</v>
      </c>
    </row>
    <row r="3" spans="1:12" ht="10.5" hidden="1" customHeight="1">
      <c r="A3" s="21" t="s">
        <v>40</v>
      </c>
      <c r="B3" s="25" t="e">
        <f t="shared" ref="B3:B10" si="0">SUM(C3:L3)</f>
        <v>#REF!</v>
      </c>
      <c r="C3" s="36" t="e">
        <f>SUM(#REF!,#REF!,#REF!)</f>
        <v>#REF!</v>
      </c>
      <c r="D3" s="36" t="e">
        <f>SUM(#REF!,#REF!,#REF!)</f>
        <v>#REF!</v>
      </c>
      <c r="E3" s="36" t="e">
        <f>SUM(#REF!,#REF!,#REF!)</f>
        <v>#REF!</v>
      </c>
      <c r="F3" s="36" t="e">
        <f>SUM(#REF!,#REF!,#REF!)</f>
        <v>#REF!</v>
      </c>
      <c r="G3" s="36" t="e">
        <f>SUM(#REF!,#REF!,#REF!)</f>
        <v>#REF!</v>
      </c>
      <c r="H3" s="36" t="e">
        <f>SUM(#REF!,#REF!,#REF!)</f>
        <v>#REF!</v>
      </c>
      <c r="I3" s="36" t="e">
        <f>SUM(#REF!,#REF!,#REF!)</f>
        <v>#REF!</v>
      </c>
      <c r="J3" s="36" t="e">
        <f>SUM(#REF!,#REF!,#REF!)</f>
        <v>#REF!</v>
      </c>
      <c r="K3" s="36" t="e">
        <f>SUM(#REF!,#REF!,#REF!)</f>
        <v>#REF!</v>
      </c>
      <c r="L3" s="36" t="e">
        <f>SUM(#REF!,#REF!,#REF!)</f>
        <v>#REF!</v>
      </c>
    </row>
    <row r="4" spans="1:12" ht="10.5" hidden="1" customHeight="1">
      <c r="A4" s="21">
        <v>14</v>
      </c>
      <c r="B4" s="25" t="e">
        <f t="shared" si="0"/>
        <v>#REF!</v>
      </c>
      <c r="C4" s="22" t="e">
        <f>SUM(#REF!,#REF!,#REF!)</f>
        <v>#REF!</v>
      </c>
      <c r="D4" s="22" t="e">
        <f>SUM(#REF!,#REF!,#REF!)</f>
        <v>#REF!</v>
      </c>
      <c r="E4" s="22" t="e">
        <f>SUM(#REF!,#REF!,#REF!)</f>
        <v>#REF!</v>
      </c>
      <c r="F4" s="22" t="e">
        <f>SUM(#REF!,#REF!,#REF!)</f>
        <v>#REF!</v>
      </c>
      <c r="G4" s="22" t="e">
        <f>SUM(#REF!,#REF!,#REF!)</f>
        <v>#REF!</v>
      </c>
      <c r="H4" s="22" t="e">
        <f>SUM(#REF!,#REF!,#REF!)</f>
        <v>#REF!</v>
      </c>
      <c r="I4" s="22" t="e">
        <f>SUM(#REF!,#REF!,#REF!)</f>
        <v>#REF!</v>
      </c>
      <c r="J4" s="22" t="e">
        <f>SUM(#REF!,#REF!,#REF!)</f>
        <v>#REF!</v>
      </c>
      <c r="K4" s="22" t="e">
        <f>SUM(#REF!,#REF!,#REF!)</f>
        <v>#REF!</v>
      </c>
      <c r="L4" s="22" t="e">
        <f>SUM(#REF!,#REF!,#REF!)</f>
        <v>#REF!</v>
      </c>
    </row>
    <row r="5" spans="1:12" ht="17.25" customHeight="1">
      <c r="A5" s="37" t="s">
        <v>60</v>
      </c>
      <c r="B5" s="25">
        <f>SUM(C5:L5)</f>
        <v>3046</v>
      </c>
      <c r="C5" s="22">
        <f t="shared" ref="C5:L5" si="1">SUM(C23,C40,C57)</f>
        <v>4</v>
      </c>
      <c r="D5" s="22">
        <f t="shared" si="1"/>
        <v>2</v>
      </c>
      <c r="E5" s="22">
        <f t="shared" si="1"/>
        <v>441</v>
      </c>
      <c r="F5" s="22">
        <f t="shared" si="1"/>
        <v>28</v>
      </c>
      <c r="G5" s="22">
        <f t="shared" si="1"/>
        <v>33</v>
      </c>
      <c r="H5" s="22">
        <f t="shared" si="1"/>
        <v>393</v>
      </c>
      <c r="I5" s="22">
        <f t="shared" si="1"/>
        <v>12</v>
      </c>
      <c r="J5" s="22">
        <f t="shared" si="1"/>
        <v>35</v>
      </c>
      <c r="K5" s="24">
        <f t="shared" si="1"/>
        <v>1951</v>
      </c>
      <c r="L5" s="22">
        <f t="shared" si="1"/>
        <v>147</v>
      </c>
    </row>
    <row r="6" spans="1:12" ht="17.25" customHeight="1">
      <c r="A6" s="21">
        <v>16</v>
      </c>
      <c r="B6" s="25">
        <f t="shared" si="0"/>
        <v>3021</v>
      </c>
      <c r="C6" s="22">
        <f t="shared" ref="C6:L6" si="2">SUM(C24,C41,C58)</f>
        <v>5</v>
      </c>
      <c r="D6" s="22">
        <f t="shared" si="2"/>
        <v>1</v>
      </c>
      <c r="E6" s="22">
        <f t="shared" si="2"/>
        <v>426</v>
      </c>
      <c r="F6" s="22">
        <f t="shared" si="2"/>
        <v>37</v>
      </c>
      <c r="G6" s="22">
        <f t="shared" si="2"/>
        <v>10</v>
      </c>
      <c r="H6" s="22">
        <f t="shared" si="2"/>
        <v>399</v>
      </c>
      <c r="I6" s="22">
        <f t="shared" si="2"/>
        <v>28</v>
      </c>
      <c r="J6" s="22">
        <f t="shared" si="2"/>
        <v>28</v>
      </c>
      <c r="K6" s="24">
        <f t="shared" si="2"/>
        <v>1905</v>
      </c>
      <c r="L6" s="22">
        <f t="shared" si="2"/>
        <v>182</v>
      </c>
    </row>
    <row r="7" spans="1:12" ht="17.25" customHeight="1">
      <c r="A7" s="21">
        <v>17</v>
      </c>
      <c r="B7" s="25">
        <f t="shared" si="0"/>
        <v>3243</v>
      </c>
      <c r="C7" s="22">
        <f t="shared" ref="C7:L7" si="3">SUM(C25,C42,C59)</f>
        <v>3</v>
      </c>
      <c r="D7" s="22">
        <f t="shared" si="3"/>
        <v>2</v>
      </c>
      <c r="E7" s="22">
        <f t="shared" si="3"/>
        <v>400</v>
      </c>
      <c r="F7" s="22">
        <f t="shared" si="3"/>
        <v>32</v>
      </c>
      <c r="G7" s="22">
        <f t="shared" si="3"/>
        <v>12</v>
      </c>
      <c r="H7" s="22">
        <f t="shared" si="3"/>
        <v>487</v>
      </c>
      <c r="I7" s="22">
        <f t="shared" si="3"/>
        <v>10</v>
      </c>
      <c r="J7" s="22">
        <f t="shared" si="3"/>
        <v>51</v>
      </c>
      <c r="K7" s="24">
        <f t="shared" si="3"/>
        <v>2073</v>
      </c>
      <c r="L7" s="22">
        <f t="shared" si="3"/>
        <v>173</v>
      </c>
    </row>
    <row r="8" spans="1:12" ht="17.25" customHeight="1">
      <c r="A8" s="21">
        <v>18</v>
      </c>
      <c r="B8" s="25">
        <f t="shared" si="0"/>
        <v>3211</v>
      </c>
      <c r="C8" s="22">
        <f t="shared" ref="C8:L8" si="4">SUM(C26,C43,C60)</f>
        <v>8</v>
      </c>
      <c r="D8" s="22">
        <f t="shared" si="4"/>
        <v>4</v>
      </c>
      <c r="E8" s="22">
        <f t="shared" si="4"/>
        <v>380</v>
      </c>
      <c r="F8" s="22">
        <f t="shared" si="4"/>
        <v>36</v>
      </c>
      <c r="G8" s="22">
        <f t="shared" si="4"/>
        <v>19</v>
      </c>
      <c r="H8" s="22">
        <f t="shared" si="4"/>
        <v>412</v>
      </c>
      <c r="I8" s="22">
        <f t="shared" si="4"/>
        <v>19</v>
      </c>
      <c r="J8" s="22">
        <f t="shared" si="4"/>
        <v>47</v>
      </c>
      <c r="K8" s="24">
        <f t="shared" si="4"/>
        <v>2125</v>
      </c>
      <c r="L8" s="22">
        <f t="shared" si="4"/>
        <v>161</v>
      </c>
    </row>
    <row r="9" spans="1:12" ht="17.25" customHeight="1">
      <c r="A9" s="21">
        <v>19</v>
      </c>
      <c r="B9" s="25">
        <f t="shared" si="0"/>
        <v>3419</v>
      </c>
      <c r="C9" s="22">
        <f t="shared" ref="C9:L9" si="5">SUM(C27,C44,C61)</f>
        <v>6</v>
      </c>
      <c r="D9" s="22">
        <f t="shared" si="5"/>
        <v>4</v>
      </c>
      <c r="E9" s="22">
        <f t="shared" si="5"/>
        <v>417</v>
      </c>
      <c r="F9" s="22">
        <f t="shared" si="5"/>
        <v>36</v>
      </c>
      <c r="G9" s="22">
        <f t="shared" si="5"/>
        <v>23</v>
      </c>
      <c r="H9" s="22">
        <f t="shared" si="5"/>
        <v>441</v>
      </c>
      <c r="I9" s="22">
        <f t="shared" si="5"/>
        <v>18</v>
      </c>
      <c r="J9" s="22">
        <f t="shared" si="5"/>
        <v>47</v>
      </c>
      <c r="K9" s="24">
        <f t="shared" si="5"/>
        <v>2209</v>
      </c>
      <c r="L9" s="22">
        <f t="shared" si="5"/>
        <v>218</v>
      </c>
    </row>
    <row r="10" spans="1:12" ht="17.25" customHeight="1">
      <c r="A10" s="21">
        <v>20</v>
      </c>
      <c r="B10" s="25">
        <f t="shared" si="0"/>
        <v>3343</v>
      </c>
      <c r="C10" s="22">
        <f t="shared" ref="C10:L10" si="6">SUM(C28,C45,C62)</f>
        <v>6</v>
      </c>
      <c r="D10" s="22">
        <f t="shared" si="6"/>
        <v>4</v>
      </c>
      <c r="E10" s="22">
        <f t="shared" si="6"/>
        <v>310</v>
      </c>
      <c r="F10" s="22">
        <f t="shared" si="6"/>
        <v>33</v>
      </c>
      <c r="G10" s="22">
        <f t="shared" si="6"/>
        <v>20</v>
      </c>
      <c r="H10" s="22">
        <f t="shared" si="6"/>
        <v>502</v>
      </c>
      <c r="I10" s="22">
        <f t="shared" si="6"/>
        <v>14</v>
      </c>
      <c r="J10" s="22">
        <f t="shared" si="6"/>
        <v>43</v>
      </c>
      <c r="K10" s="24">
        <f t="shared" si="6"/>
        <v>2142</v>
      </c>
      <c r="L10" s="22">
        <f t="shared" si="6"/>
        <v>269</v>
      </c>
    </row>
    <row r="11" spans="1:12" ht="17.25" customHeight="1">
      <c r="A11" s="21">
        <v>21</v>
      </c>
      <c r="B11" s="24">
        <f t="shared" ref="B11:B16" si="7">SUM(B29,B46,B63)</f>
        <v>3081</v>
      </c>
      <c r="C11" s="24">
        <f t="shared" ref="C11:L11" si="8">SUM(C29,C46,C63)</f>
        <v>7</v>
      </c>
      <c r="D11" s="24">
        <f t="shared" si="8"/>
        <v>0</v>
      </c>
      <c r="E11" s="24">
        <f t="shared" si="8"/>
        <v>314</v>
      </c>
      <c r="F11" s="24">
        <f t="shared" si="8"/>
        <v>30</v>
      </c>
      <c r="G11" s="24">
        <f t="shared" si="8"/>
        <v>17</v>
      </c>
      <c r="H11" s="24">
        <f t="shared" si="8"/>
        <v>430</v>
      </c>
      <c r="I11" s="24">
        <f t="shared" si="8"/>
        <v>11</v>
      </c>
      <c r="J11" s="24">
        <f t="shared" si="8"/>
        <v>33</v>
      </c>
      <c r="K11" s="24">
        <f t="shared" si="8"/>
        <v>2007</v>
      </c>
      <c r="L11" s="24">
        <f t="shared" si="8"/>
        <v>232</v>
      </c>
    </row>
    <row r="12" spans="1:12" ht="17.25" customHeight="1">
      <c r="A12" s="21">
        <v>22</v>
      </c>
      <c r="B12" s="35">
        <f t="shared" si="7"/>
        <v>3459</v>
      </c>
      <c r="C12" s="24">
        <f t="shared" ref="C12:L12" si="9">SUM(C30,C47,C64)</f>
        <v>5</v>
      </c>
      <c r="D12" s="24">
        <f t="shared" si="9"/>
        <v>2</v>
      </c>
      <c r="E12" s="24">
        <f t="shared" si="9"/>
        <v>353</v>
      </c>
      <c r="F12" s="24">
        <f t="shared" si="9"/>
        <v>21</v>
      </c>
      <c r="G12" s="24">
        <f t="shared" si="9"/>
        <v>16</v>
      </c>
      <c r="H12" s="24">
        <f t="shared" si="9"/>
        <v>474</v>
      </c>
      <c r="I12" s="24">
        <f t="shared" si="9"/>
        <v>11</v>
      </c>
      <c r="J12" s="24">
        <f t="shared" si="9"/>
        <v>36</v>
      </c>
      <c r="K12" s="24">
        <f t="shared" si="9"/>
        <v>2281</v>
      </c>
      <c r="L12" s="24">
        <f t="shared" si="9"/>
        <v>260</v>
      </c>
    </row>
    <row r="13" spans="1:12" ht="17.25" customHeight="1">
      <c r="A13" s="26">
        <v>23</v>
      </c>
      <c r="B13" s="35">
        <f t="shared" si="7"/>
        <v>3771</v>
      </c>
      <c r="C13" s="24">
        <f t="shared" ref="C13:L13" si="10">SUM(C31,C48,C65)</f>
        <v>7</v>
      </c>
      <c r="D13" s="24">
        <f t="shared" si="10"/>
        <v>1</v>
      </c>
      <c r="E13" s="24">
        <f t="shared" si="10"/>
        <v>358</v>
      </c>
      <c r="F13" s="24">
        <f t="shared" si="10"/>
        <v>21</v>
      </c>
      <c r="G13" s="24">
        <f t="shared" si="10"/>
        <v>8</v>
      </c>
      <c r="H13" s="24">
        <f t="shared" si="10"/>
        <v>505</v>
      </c>
      <c r="I13" s="24">
        <f t="shared" si="10"/>
        <v>12</v>
      </c>
      <c r="J13" s="24">
        <f t="shared" si="10"/>
        <v>46</v>
      </c>
      <c r="K13" s="24">
        <f t="shared" si="10"/>
        <v>2476</v>
      </c>
      <c r="L13" s="24">
        <f t="shared" si="10"/>
        <v>337</v>
      </c>
    </row>
    <row r="14" spans="1:12" ht="17.25" customHeight="1">
      <c r="A14" s="21">
        <v>24</v>
      </c>
      <c r="B14" s="35">
        <f t="shared" si="7"/>
        <v>3723</v>
      </c>
      <c r="C14" s="24">
        <f t="shared" ref="C14:L14" si="11">SUM(C32,C49,C66)</f>
        <v>9</v>
      </c>
      <c r="D14" s="24">
        <f t="shared" si="11"/>
        <v>1</v>
      </c>
      <c r="E14" s="24">
        <f t="shared" si="11"/>
        <v>300</v>
      </c>
      <c r="F14" s="24">
        <f t="shared" si="11"/>
        <v>25</v>
      </c>
      <c r="G14" s="24">
        <f t="shared" si="11"/>
        <v>14</v>
      </c>
      <c r="H14" s="24">
        <f t="shared" si="11"/>
        <v>535</v>
      </c>
      <c r="I14" s="24">
        <f t="shared" si="11"/>
        <v>13</v>
      </c>
      <c r="J14" s="24">
        <f t="shared" si="11"/>
        <v>41</v>
      </c>
      <c r="K14" s="24">
        <f t="shared" si="11"/>
        <v>2453</v>
      </c>
      <c r="L14" s="24">
        <f t="shared" si="11"/>
        <v>332</v>
      </c>
    </row>
    <row r="15" spans="1:12" ht="17.25" customHeight="1">
      <c r="A15" s="21">
        <v>25</v>
      </c>
      <c r="B15" s="35">
        <f t="shared" si="7"/>
        <v>3781</v>
      </c>
      <c r="C15" s="24">
        <f t="shared" ref="C15:L15" si="12">SUM(C33,C50,C67)</f>
        <v>6</v>
      </c>
      <c r="D15" s="24">
        <f t="shared" si="12"/>
        <v>0</v>
      </c>
      <c r="E15" s="24">
        <f t="shared" si="12"/>
        <v>324</v>
      </c>
      <c r="F15" s="24">
        <f t="shared" si="12"/>
        <v>25</v>
      </c>
      <c r="G15" s="24">
        <f t="shared" si="12"/>
        <v>24</v>
      </c>
      <c r="H15" s="24">
        <f t="shared" si="12"/>
        <v>554</v>
      </c>
      <c r="I15" s="24">
        <f t="shared" si="12"/>
        <v>10</v>
      </c>
      <c r="J15" s="24">
        <f t="shared" si="12"/>
        <v>44</v>
      </c>
      <c r="K15" s="24">
        <f t="shared" si="12"/>
        <v>2463</v>
      </c>
      <c r="L15" s="24">
        <f t="shared" si="12"/>
        <v>331</v>
      </c>
    </row>
    <row r="16" spans="1:12" ht="17.25" customHeight="1">
      <c r="A16" s="21">
        <v>26</v>
      </c>
      <c r="B16" s="35">
        <f t="shared" si="7"/>
        <v>4252</v>
      </c>
      <c r="C16" s="24">
        <f t="shared" ref="C16:L17" si="13">SUM(C34,C51,C68)</f>
        <v>3</v>
      </c>
      <c r="D16" s="24">
        <f t="shared" si="13"/>
        <v>1</v>
      </c>
      <c r="E16" s="24">
        <f t="shared" si="13"/>
        <v>309</v>
      </c>
      <c r="F16" s="24">
        <f t="shared" si="13"/>
        <v>32</v>
      </c>
      <c r="G16" s="24">
        <f t="shared" si="13"/>
        <v>15</v>
      </c>
      <c r="H16" s="24">
        <f t="shared" si="13"/>
        <v>610</v>
      </c>
      <c r="I16" s="24">
        <f t="shared" si="13"/>
        <v>16</v>
      </c>
      <c r="J16" s="24">
        <f t="shared" si="13"/>
        <v>36</v>
      </c>
      <c r="K16" s="24">
        <f t="shared" si="13"/>
        <v>2498</v>
      </c>
      <c r="L16" s="24">
        <f t="shared" si="13"/>
        <v>732</v>
      </c>
    </row>
    <row r="17" spans="1:12" ht="17.25" customHeight="1">
      <c r="A17" s="42">
        <v>27</v>
      </c>
      <c r="B17" s="43">
        <f>SUM(B35,B52,B69)</f>
        <v>4376</v>
      </c>
      <c r="C17" s="43">
        <f t="shared" si="13"/>
        <v>1</v>
      </c>
      <c r="D17" s="43">
        <f t="shared" si="13"/>
        <v>1</v>
      </c>
      <c r="E17" s="43">
        <f t="shared" si="13"/>
        <v>311</v>
      </c>
      <c r="F17" s="43">
        <f t="shared" si="13"/>
        <v>35</v>
      </c>
      <c r="G17" s="43">
        <f t="shared" si="13"/>
        <v>29</v>
      </c>
      <c r="H17" s="43">
        <f t="shared" si="13"/>
        <v>623</v>
      </c>
      <c r="I17" s="43">
        <f t="shared" si="13"/>
        <v>16</v>
      </c>
      <c r="J17" s="43">
        <f t="shared" si="13"/>
        <v>34</v>
      </c>
      <c r="K17" s="43">
        <f t="shared" si="13"/>
        <v>2636</v>
      </c>
      <c r="L17" s="43">
        <f>SUM(L35,L52,L69)</f>
        <v>690</v>
      </c>
    </row>
    <row r="18" spans="1:12" ht="15" customHeight="1">
      <c r="A18" s="23" t="s">
        <v>57</v>
      </c>
    </row>
    <row r="19" spans="1:12" ht="7.5" customHeight="1"/>
    <row r="20" spans="1:12" ht="7.5" customHeight="1"/>
    <row r="21" spans="1:12" ht="18" customHeight="1">
      <c r="A21" s="31"/>
      <c r="F21" s="32" t="s">
        <v>52</v>
      </c>
      <c r="L21" s="33" t="s">
        <v>4</v>
      </c>
    </row>
    <row r="22" spans="1:12" ht="27" customHeight="1">
      <c r="A22" s="38" t="s">
        <v>61</v>
      </c>
      <c r="B22" s="39" t="s">
        <v>0</v>
      </c>
      <c r="C22" s="39" t="s">
        <v>5</v>
      </c>
      <c r="D22" s="39" t="s">
        <v>6</v>
      </c>
      <c r="E22" s="39" t="s">
        <v>7</v>
      </c>
      <c r="F22" s="39" t="s">
        <v>8</v>
      </c>
      <c r="G22" s="40" t="s">
        <v>9</v>
      </c>
      <c r="H22" s="39" t="s">
        <v>10</v>
      </c>
      <c r="I22" s="39" t="s">
        <v>11</v>
      </c>
      <c r="J22" s="39" t="s">
        <v>12</v>
      </c>
      <c r="K22" s="39" t="s">
        <v>13</v>
      </c>
      <c r="L22" s="41" t="s">
        <v>1</v>
      </c>
    </row>
    <row r="23" spans="1:12" ht="17.25" customHeight="1">
      <c r="A23" s="37" t="s">
        <v>60</v>
      </c>
      <c r="B23" s="27">
        <f>SUM(C23:L23)</f>
        <v>1966</v>
      </c>
      <c r="C23" s="28">
        <v>3</v>
      </c>
      <c r="D23" s="28">
        <v>0</v>
      </c>
      <c r="E23" s="28">
        <v>317</v>
      </c>
      <c r="F23" s="28">
        <v>18</v>
      </c>
      <c r="G23" s="28">
        <v>31</v>
      </c>
      <c r="H23" s="28">
        <v>247</v>
      </c>
      <c r="I23" s="28">
        <v>8</v>
      </c>
      <c r="J23" s="28">
        <v>25</v>
      </c>
      <c r="K23" s="29">
        <v>1250</v>
      </c>
      <c r="L23" s="29">
        <v>67</v>
      </c>
    </row>
    <row r="24" spans="1:12" ht="17.25" customHeight="1">
      <c r="A24" s="21">
        <v>16</v>
      </c>
      <c r="B24" s="30">
        <f>SUM(C24:L24)</f>
        <v>2003</v>
      </c>
      <c r="C24" s="22">
        <v>3</v>
      </c>
      <c r="D24" s="22">
        <v>1</v>
      </c>
      <c r="E24" s="22">
        <v>329</v>
      </c>
      <c r="F24" s="22">
        <v>25</v>
      </c>
      <c r="G24" s="22">
        <v>10</v>
      </c>
      <c r="H24" s="22">
        <v>255</v>
      </c>
      <c r="I24" s="22">
        <v>23</v>
      </c>
      <c r="J24" s="22">
        <v>19</v>
      </c>
      <c r="K24" s="25">
        <v>1240</v>
      </c>
      <c r="L24" s="25">
        <v>98</v>
      </c>
    </row>
    <row r="25" spans="1:12" ht="17.25" customHeight="1">
      <c r="A25" s="21">
        <v>17</v>
      </c>
      <c r="B25" s="30">
        <f>SUM(C25:L25)</f>
        <v>2116</v>
      </c>
      <c r="C25" s="22">
        <v>1</v>
      </c>
      <c r="D25" s="22">
        <v>2</v>
      </c>
      <c r="E25" s="22">
        <v>290</v>
      </c>
      <c r="F25" s="22">
        <v>26</v>
      </c>
      <c r="G25" s="22">
        <v>11</v>
      </c>
      <c r="H25" s="22">
        <v>333</v>
      </c>
      <c r="I25" s="22">
        <v>8</v>
      </c>
      <c r="J25" s="22">
        <v>33</v>
      </c>
      <c r="K25" s="25">
        <v>1310</v>
      </c>
      <c r="L25" s="22">
        <v>102</v>
      </c>
    </row>
    <row r="26" spans="1:12" ht="17.25" customHeight="1">
      <c r="A26" s="21">
        <v>18</v>
      </c>
      <c r="B26" s="30">
        <f>SUM(C26:L26)</f>
        <v>2143</v>
      </c>
      <c r="C26" s="22">
        <v>5</v>
      </c>
      <c r="D26" s="22">
        <v>3</v>
      </c>
      <c r="E26" s="22">
        <v>297</v>
      </c>
      <c r="F26" s="22">
        <v>28</v>
      </c>
      <c r="G26" s="22">
        <v>18</v>
      </c>
      <c r="H26" s="22">
        <v>257</v>
      </c>
      <c r="I26" s="22">
        <v>15</v>
      </c>
      <c r="J26" s="22">
        <v>31</v>
      </c>
      <c r="K26" s="25">
        <v>1420</v>
      </c>
      <c r="L26" s="22">
        <v>69</v>
      </c>
    </row>
    <row r="27" spans="1:12" ht="17.25" customHeight="1">
      <c r="A27" s="21">
        <v>19</v>
      </c>
      <c r="B27" s="30">
        <f>SUM(C27:L27)</f>
        <v>2268</v>
      </c>
      <c r="C27" s="22">
        <v>3</v>
      </c>
      <c r="D27" s="22">
        <v>4</v>
      </c>
      <c r="E27" s="22">
        <v>321</v>
      </c>
      <c r="F27" s="22">
        <v>22</v>
      </c>
      <c r="G27" s="22">
        <v>19</v>
      </c>
      <c r="H27" s="22">
        <v>293</v>
      </c>
      <c r="I27" s="22">
        <v>17</v>
      </c>
      <c r="J27" s="22">
        <v>40</v>
      </c>
      <c r="K27" s="25">
        <v>1445</v>
      </c>
      <c r="L27" s="22">
        <v>104</v>
      </c>
    </row>
    <row r="28" spans="1:12" ht="17.25" customHeight="1">
      <c r="A28" s="21">
        <v>20</v>
      </c>
      <c r="B28" s="30">
        <v>2127</v>
      </c>
      <c r="C28" s="22">
        <v>3</v>
      </c>
      <c r="D28" s="22">
        <v>1</v>
      </c>
      <c r="E28" s="22">
        <v>228</v>
      </c>
      <c r="F28" s="22">
        <v>20</v>
      </c>
      <c r="G28" s="22">
        <v>12</v>
      </c>
      <c r="H28" s="22">
        <v>324</v>
      </c>
      <c r="I28" s="22">
        <v>9</v>
      </c>
      <c r="J28" s="22">
        <v>31</v>
      </c>
      <c r="K28" s="25">
        <v>1369</v>
      </c>
      <c r="L28" s="22">
        <v>130</v>
      </c>
    </row>
    <row r="29" spans="1:12" ht="17.25" customHeight="1">
      <c r="A29" s="21">
        <v>21</v>
      </c>
      <c r="B29" s="24">
        <v>1993</v>
      </c>
      <c r="C29" s="22">
        <v>5</v>
      </c>
      <c r="D29" s="22">
        <v>0</v>
      </c>
      <c r="E29" s="22">
        <v>223</v>
      </c>
      <c r="F29" s="22">
        <v>24</v>
      </c>
      <c r="G29" s="22">
        <v>12</v>
      </c>
      <c r="H29" s="22">
        <v>283</v>
      </c>
      <c r="I29" s="22">
        <v>9</v>
      </c>
      <c r="J29" s="22">
        <v>20</v>
      </c>
      <c r="K29" s="24">
        <v>1310</v>
      </c>
      <c r="L29" s="22">
        <v>107</v>
      </c>
    </row>
    <row r="30" spans="1:12" ht="17.25" customHeight="1">
      <c r="A30" s="21">
        <v>22</v>
      </c>
      <c r="B30" s="24">
        <v>2258</v>
      </c>
      <c r="C30" s="22">
        <v>2</v>
      </c>
      <c r="D30" s="22">
        <v>2</v>
      </c>
      <c r="E30" s="22">
        <v>264</v>
      </c>
      <c r="F30" s="22">
        <v>16</v>
      </c>
      <c r="G30" s="22">
        <v>13</v>
      </c>
      <c r="H30" s="22">
        <v>303</v>
      </c>
      <c r="I30" s="22">
        <v>7</v>
      </c>
      <c r="J30" s="22">
        <v>25</v>
      </c>
      <c r="K30" s="24">
        <v>1485</v>
      </c>
      <c r="L30" s="22">
        <v>141</v>
      </c>
    </row>
    <row r="31" spans="1:12" ht="17.25" customHeight="1">
      <c r="A31" s="21">
        <v>23</v>
      </c>
      <c r="B31" s="24">
        <v>2430</v>
      </c>
      <c r="C31" s="22">
        <v>6</v>
      </c>
      <c r="D31" s="22">
        <v>1</v>
      </c>
      <c r="E31" s="22">
        <v>268</v>
      </c>
      <c r="F31" s="22">
        <v>13</v>
      </c>
      <c r="G31" s="22">
        <v>8</v>
      </c>
      <c r="H31" s="22">
        <v>308</v>
      </c>
      <c r="I31" s="22">
        <v>12</v>
      </c>
      <c r="J31" s="22">
        <v>36</v>
      </c>
      <c r="K31" s="24">
        <v>1603</v>
      </c>
      <c r="L31" s="22">
        <v>175</v>
      </c>
    </row>
    <row r="32" spans="1:12" ht="17.25" customHeight="1">
      <c r="A32" s="21">
        <v>24</v>
      </c>
      <c r="B32" s="24">
        <v>2467</v>
      </c>
      <c r="C32" s="22">
        <v>4</v>
      </c>
      <c r="D32" s="22">
        <v>1</v>
      </c>
      <c r="E32" s="22">
        <v>227</v>
      </c>
      <c r="F32" s="22">
        <v>16</v>
      </c>
      <c r="G32" s="22">
        <v>14</v>
      </c>
      <c r="H32" s="22">
        <v>361</v>
      </c>
      <c r="I32" s="22">
        <v>9</v>
      </c>
      <c r="J32" s="22">
        <v>30</v>
      </c>
      <c r="K32" s="24">
        <v>1624</v>
      </c>
      <c r="L32" s="22">
        <v>181</v>
      </c>
    </row>
    <row r="33" spans="1:12" ht="17.25" customHeight="1">
      <c r="A33" s="21">
        <v>25</v>
      </c>
      <c r="B33" s="24">
        <f>SUM(C33:L33)</f>
        <v>2513</v>
      </c>
      <c r="C33" s="24">
        <v>5</v>
      </c>
      <c r="D33" s="24">
        <v>0</v>
      </c>
      <c r="E33" s="24">
        <v>236</v>
      </c>
      <c r="F33" s="24">
        <v>16</v>
      </c>
      <c r="G33" s="24">
        <v>21</v>
      </c>
      <c r="H33" s="24">
        <v>358</v>
      </c>
      <c r="I33" s="24">
        <v>6</v>
      </c>
      <c r="J33" s="24">
        <v>36</v>
      </c>
      <c r="K33" s="24">
        <v>1666</v>
      </c>
      <c r="L33" s="24">
        <v>169</v>
      </c>
    </row>
    <row r="34" spans="1:12" ht="17.25" customHeight="1">
      <c r="A34" s="21">
        <v>26</v>
      </c>
      <c r="B34" s="24">
        <f>SUM(C34:L34)</f>
        <v>2702</v>
      </c>
      <c r="C34" s="22">
        <v>2</v>
      </c>
      <c r="D34" s="22">
        <v>1</v>
      </c>
      <c r="E34" s="22">
        <v>220</v>
      </c>
      <c r="F34" s="22">
        <v>21</v>
      </c>
      <c r="G34" s="22">
        <v>15</v>
      </c>
      <c r="H34" s="22">
        <v>391</v>
      </c>
      <c r="I34" s="22">
        <v>12</v>
      </c>
      <c r="J34" s="22">
        <v>29</v>
      </c>
      <c r="K34" s="24">
        <v>1733</v>
      </c>
      <c r="L34" s="22">
        <v>278</v>
      </c>
    </row>
    <row r="35" spans="1:12" ht="17.25" customHeight="1">
      <c r="A35" s="42">
        <v>27</v>
      </c>
      <c r="B35" s="43">
        <f>SUM(C35:L35)</f>
        <v>2838</v>
      </c>
      <c r="C35" s="44">
        <v>1</v>
      </c>
      <c r="D35" s="44">
        <v>1</v>
      </c>
      <c r="E35" s="44">
        <v>236</v>
      </c>
      <c r="F35" s="44">
        <v>22</v>
      </c>
      <c r="G35" s="44">
        <v>23</v>
      </c>
      <c r="H35" s="44">
        <v>434</v>
      </c>
      <c r="I35" s="44">
        <v>11</v>
      </c>
      <c r="J35" s="44">
        <v>25</v>
      </c>
      <c r="K35" s="43">
        <v>1824</v>
      </c>
      <c r="L35" s="44">
        <v>261</v>
      </c>
    </row>
    <row r="36" spans="1:12" ht="15" customHeight="1">
      <c r="A36" s="23" t="s">
        <v>2</v>
      </c>
    </row>
    <row r="37" spans="1:12" ht="15" customHeight="1"/>
    <row r="38" spans="1:12" ht="18" customHeight="1">
      <c r="A38" s="31"/>
      <c r="F38" s="32" t="s">
        <v>51</v>
      </c>
      <c r="L38" s="33" t="s">
        <v>4</v>
      </c>
    </row>
    <row r="39" spans="1:12" ht="27" customHeight="1">
      <c r="A39" s="38" t="s">
        <v>61</v>
      </c>
      <c r="B39" s="39" t="s">
        <v>0</v>
      </c>
      <c r="C39" s="39" t="s">
        <v>5</v>
      </c>
      <c r="D39" s="39" t="s">
        <v>6</v>
      </c>
      <c r="E39" s="39" t="s">
        <v>7</v>
      </c>
      <c r="F39" s="39" t="s">
        <v>8</v>
      </c>
      <c r="G39" s="40" t="s">
        <v>9</v>
      </c>
      <c r="H39" s="39" t="s">
        <v>10</v>
      </c>
      <c r="I39" s="39" t="s">
        <v>11</v>
      </c>
      <c r="J39" s="39" t="s">
        <v>12</v>
      </c>
      <c r="K39" s="39" t="s">
        <v>13</v>
      </c>
      <c r="L39" s="41" t="s">
        <v>1</v>
      </c>
    </row>
    <row r="40" spans="1:12" ht="17.25" customHeight="1">
      <c r="A40" s="37" t="s">
        <v>60</v>
      </c>
      <c r="B40" s="30">
        <f t="shared" ref="B40:B50" si="14">SUM(C40:L40)</f>
        <v>487</v>
      </c>
      <c r="C40" s="22">
        <v>0</v>
      </c>
      <c r="D40" s="22">
        <v>2</v>
      </c>
      <c r="E40" s="22">
        <v>61</v>
      </c>
      <c r="F40" s="22">
        <v>6</v>
      </c>
      <c r="G40" s="22">
        <v>2</v>
      </c>
      <c r="H40" s="22">
        <v>56</v>
      </c>
      <c r="I40" s="22">
        <v>2</v>
      </c>
      <c r="J40" s="22">
        <v>7</v>
      </c>
      <c r="K40" s="25">
        <v>308</v>
      </c>
      <c r="L40" s="25">
        <v>43</v>
      </c>
    </row>
    <row r="41" spans="1:12" ht="17.25" customHeight="1">
      <c r="A41" s="21">
        <v>16</v>
      </c>
      <c r="B41" s="30">
        <f t="shared" si="14"/>
        <v>457</v>
      </c>
      <c r="C41" s="22">
        <v>0</v>
      </c>
      <c r="D41" s="22">
        <v>0</v>
      </c>
      <c r="E41" s="22">
        <v>43</v>
      </c>
      <c r="F41" s="22">
        <v>6</v>
      </c>
      <c r="G41" s="22">
        <v>0</v>
      </c>
      <c r="H41" s="22">
        <v>59</v>
      </c>
      <c r="I41" s="22">
        <v>3</v>
      </c>
      <c r="J41" s="22">
        <v>4</v>
      </c>
      <c r="K41" s="25">
        <v>290</v>
      </c>
      <c r="L41" s="25">
        <v>52</v>
      </c>
    </row>
    <row r="42" spans="1:12" ht="17.25" customHeight="1">
      <c r="A42" s="21">
        <v>17</v>
      </c>
      <c r="B42" s="34">
        <f t="shared" si="14"/>
        <v>498</v>
      </c>
      <c r="C42" s="22">
        <v>2</v>
      </c>
      <c r="D42" s="22">
        <v>0</v>
      </c>
      <c r="E42" s="22">
        <v>59</v>
      </c>
      <c r="F42" s="22">
        <v>3</v>
      </c>
      <c r="G42" s="22">
        <v>0</v>
      </c>
      <c r="H42" s="22">
        <v>59</v>
      </c>
      <c r="I42" s="22">
        <v>1</v>
      </c>
      <c r="J42" s="22">
        <v>10</v>
      </c>
      <c r="K42" s="22">
        <v>317</v>
      </c>
      <c r="L42" s="22">
        <v>47</v>
      </c>
    </row>
    <row r="43" spans="1:12" ht="17.25" customHeight="1">
      <c r="A43" s="21">
        <v>18</v>
      </c>
      <c r="B43" s="34">
        <f t="shared" si="14"/>
        <v>501</v>
      </c>
      <c r="C43" s="22">
        <v>2</v>
      </c>
      <c r="D43" s="22">
        <v>1</v>
      </c>
      <c r="E43" s="22">
        <v>27</v>
      </c>
      <c r="F43" s="22">
        <v>2</v>
      </c>
      <c r="G43" s="22">
        <v>0</v>
      </c>
      <c r="H43" s="22">
        <v>67</v>
      </c>
      <c r="I43" s="22">
        <v>2</v>
      </c>
      <c r="J43" s="22">
        <v>9</v>
      </c>
      <c r="K43" s="22">
        <v>320</v>
      </c>
      <c r="L43" s="22">
        <v>71</v>
      </c>
    </row>
    <row r="44" spans="1:12" ht="17.25" customHeight="1">
      <c r="A44" s="21">
        <v>19</v>
      </c>
      <c r="B44" s="34">
        <f t="shared" si="14"/>
        <v>516</v>
      </c>
      <c r="C44" s="22">
        <v>2</v>
      </c>
      <c r="D44" s="22">
        <v>0</v>
      </c>
      <c r="E44" s="22">
        <v>49</v>
      </c>
      <c r="F44" s="22">
        <v>5</v>
      </c>
      <c r="G44" s="22">
        <v>1</v>
      </c>
      <c r="H44" s="22">
        <v>49</v>
      </c>
      <c r="I44" s="22">
        <v>1</v>
      </c>
      <c r="J44" s="22">
        <v>5</v>
      </c>
      <c r="K44" s="22">
        <v>320</v>
      </c>
      <c r="L44" s="22">
        <v>84</v>
      </c>
    </row>
    <row r="45" spans="1:12" ht="17.25" customHeight="1">
      <c r="A45" s="21">
        <v>20</v>
      </c>
      <c r="B45" s="34">
        <f t="shared" si="14"/>
        <v>556</v>
      </c>
      <c r="C45" s="22">
        <v>2</v>
      </c>
      <c r="D45" s="22">
        <v>1</v>
      </c>
      <c r="E45" s="22">
        <v>28</v>
      </c>
      <c r="F45" s="22">
        <v>5</v>
      </c>
      <c r="G45" s="22">
        <v>3</v>
      </c>
      <c r="H45" s="22">
        <v>78</v>
      </c>
      <c r="I45" s="22">
        <v>3</v>
      </c>
      <c r="J45" s="22">
        <v>9</v>
      </c>
      <c r="K45" s="22">
        <v>343</v>
      </c>
      <c r="L45" s="22">
        <v>84</v>
      </c>
    </row>
    <row r="46" spans="1:12" ht="17.25" customHeight="1">
      <c r="A46" s="21">
        <v>21</v>
      </c>
      <c r="B46" s="34">
        <f t="shared" si="14"/>
        <v>497</v>
      </c>
      <c r="C46" s="22">
        <v>1</v>
      </c>
      <c r="D46" s="22">
        <v>0</v>
      </c>
      <c r="E46" s="22">
        <v>41</v>
      </c>
      <c r="F46" s="22">
        <v>1</v>
      </c>
      <c r="G46" s="22">
        <v>2</v>
      </c>
      <c r="H46" s="22">
        <v>57</v>
      </c>
      <c r="I46" s="22">
        <v>1</v>
      </c>
      <c r="J46" s="22">
        <v>9</v>
      </c>
      <c r="K46" s="22">
        <v>312</v>
      </c>
      <c r="L46" s="22">
        <v>73</v>
      </c>
    </row>
    <row r="47" spans="1:12" ht="17.25" customHeight="1">
      <c r="A47" s="26">
        <v>22</v>
      </c>
      <c r="B47" s="34">
        <f t="shared" si="14"/>
        <v>552</v>
      </c>
      <c r="C47" s="22">
        <v>3</v>
      </c>
      <c r="D47" s="22">
        <v>0</v>
      </c>
      <c r="E47" s="22">
        <v>42</v>
      </c>
      <c r="F47" s="22">
        <v>2</v>
      </c>
      <c r="G47" s="22">
        <v>2</v>
      </c>
      <c r="H47" s="22">
        <v>73</v>
      </c>
      <c r="I47" s="22">
        <v>1</v>
      </c>
      <c r="J47" s="22">
        <v>7</v>
      </c>
      <c r="K47" s="22">
        <v>352</v>
      </c>
      <c r="L47" s="22">
        <v>70</v>
      </c>
    </row>
    <row r="48" spans="1:12" ht="17.25" customHeight="1">
      <c r="A48" s="21">
        <v>23</v>
      </c>
      <c r="B48" s="34">
        <f t="shared" si="14"/>
        <v>616</v>
      </c>
      <c r="C48" s="22">
        <v>1</v>
      </c>
      <c r="D48" s="22">
        <v>0</v>
      </c>
      <c r="E48" s="22">
        <v>42</v>
      </c>
      <c r="F48" s="22">
        <v>3</v>
      </c>
      <c r="G48" s="22">
        <v>0</v>
      </c>
      <c r="H48" s="22">
        <v>90</v>
      </c>
      <c r="I48" s="22">
        <v>0</v>
      </c>
      <c r="J48" s="22">
        <v>5</v>
      </c>
      <c r="K48" s="22">
        <v>392</v>
      </c>
      <c r="L48" s="22">
        <v>83</v>
      </c>
    </row>
    <row r="49" spans="1:12" ht="17.25" customHeight="1">
      <c r="A49" s="26">
        <v>24</v>
      </c>
      <c r="B49" s="34">
        <f t="shared" si="14"/>
        <v>536</v>
      </c>
      <c r="C49" s="22">
        <v>1</v>
      </c>
      <c r="D49" s="22">
        <v>0</v>
      </c>
      <c r="E49" s="22">
        <v>29</v>
      </c>
      <c r="F49" s="22">
        <v>2</v>
      </c>
      <c r="G49" s="22">
        <v>0</v>
      </c>
      <c r="H49" s="22">
        <v>76</v>
      </c>
      <c r="I49" s="22">
        <v>2</v>
      </c>
      <c r="J49" s="22">
        <v>6</v>
      </c>
      <c r="K49" s="22">
        <v>346</v>
      </c>
      <c r="L49" s="22">
        <v>74</v>
      </c>
    </row>
    <row r="50" spans="1:12" ht="17.25" customHeight="1">
      <c r="A50" s="21">
        <v>25</v>
      </c>
      <c r="B50" s="22">
        <f t="shared" si="14"/>
        <v>540</v>
      </c>
      <c r="C50" s="22">
        <v>1</v>
      </c>
      <c r="D50" s="22">
        <v>0</v>
      </c>
      <c r="E50" s="22">
        <v>39</v>
      </c>
      <c r="F50" s="22">
        <v>4</v>
      </c>
      <c r="G50" s="22">
        <v>2</v>
      </c>
      <c r="H50" s="22">
        <v>63</v>
      </c>
      <c r="I50" s="22">
        <v>3</v>
      </c>
      <c r="J50" s="22">
        <v>5</v>
      </c>
      <c r="K50" s="22">
        <v>333</v>
      </c>
      <c r="L50" s="22">
        <v>90</v>
      </c>
    </row>
    <row r="51" spans="1:12" ht="17.25" customHeight="1">
      <c r="A51" s="21">
        <v>26</v>
      </c>
      <c r="B51" s="22">
        <f>SUM(C51:L51)</f>
        <v>884</v>
      </c>
      <c r="C51" s="22">
        <v>0</v>
      </c>
      <c r="D51" s="22">
        <v>0</v>
      </c>
      <c r="E51" s="22">
        <v>39</v>
      </c>
      <c r="F51" s="22">
        <v>5</v>
      </c>
      <c r="G51" s="22">
        <v>0</v>
      </c>
      <c r="H51" s="22">
        <v>97</v>
      </c>
      <c r="I51" s="22">
        <v>2</v>
      </c>
      <c r="J51" s="22">
        <v>5</v>
      </c>
      <c r="K51" s="22">
        <v>344</v>
      </c>
      <c r="L51" s="22">
        <v>392</v>
      </c>
    </row>
    <row r="52" spans="1:12" ht="17.25" customHeight="1">
      <c r="A52" s="42">
        <v>27</v>
      </c>
      <c r="B52" s="44">
        <v>823</v>
      </c>
      <c r="C52" s="44">
        <v>0</v>
      </c>
      <c r="D52" s="44">
        <v>0</v>
      </c>
      <c r="E52" s="44">
        <v>38</v>
      </c>
      <c r="F52" s="44">
        <v>2</v>
      </c>
      <c r="G52" s="44">
        <v>3</v>
      </c>
      <c r="H52" s="44">
        <v>64</v>
      </c>
      <c r="I52" s="44">
        <v>2</v>
      </c>
      <c r="J52" s="44">
        <v>3</v>
      </c>
      <c r="K52" s="44">
        <v>343</v>
      </c>
      <c r="L52" s="44">
        <v>368</v>
      </c>
    </row>
    <row r="53" spans="1:12" ht="15" customHeight="1">
      <c r="A53" s="23" t="s">
        <v>41</v>
      </c>
    </row>
    <row r="54" spans="1:12" ht="15" customHeight="1"/>
    <row r="55" spans="1:12" ht="18" customHeight="1">
      <c r="F55" s="32" t="s">
        <v>50</v>
      </c>
      <c r="L55" s="33" t="s">
        <v>4</v>
      </c>
    </row>
    <row r="56" spans="1:12" ht="27" customHeight="1">
      <c r="A56" s="38" t="s">
        <v>61</v>
      </c>
      <c r="B56" s="39" t="s">
        <v>0</v>
      </c>
      <c r="C56" s="39" t="s">
        <v>5</v>
      </c>
      <c r="D56" s="39" t="s">
        <v>6</v>
      </c>
      <c r="E56" s="39" t="s">
        <v>7</v>
      </c>
      <c r="F56" s="39" t="s">
        <v>8</v>
      </c>
      <c r="G56" s="40" t="s">
        <v>9</v>
      </c>
      <c r="H56" s="39" t="s">
        <v>10</v>
      </c>
      <c r="I56" s="39" t="s">
        <v>11</v>
      </c>
      <c r="J56" s="39" t="s">
        <v>12</v>
      </c>
      <c r="K56" s="39" t="s">
        <v>13</v>
      </c>
      <c r="L56" s="41" t="s">
        <v>1</v>
      </c>
    </row>
    <row r="57" spans="1:12" ht="17.25" customHeight="1">
      <c r="A57" s="37" t="s">
        <v>60</v>
      </c>
      <c r="B57" s="30">
        <f t="shared" ref="B57:B68" si="15">SUM(C57:L57)</f>
        <v>593</v>
      </c>
      <c r="C57" s="22">
        <v>1</v>
      </c>
      <c r="D57" s="22">
        <v>0</v>
      </c>
      <c r="E57" s="22">
        <v>63</v>
      </c>
      <c r="F57" s="22">
        <v>4</v>
      </c>
      <c r="G57" s="22">
        <v>0</v>
      </c>
      <c r="H57" s="22">
        <v>90</v>
      </c>
      <c r="I57" s="22">
        <v>2</v>
      </c>
      <c r="J57" s="22">
        <v>3</v>
      </c>
      <c r="K57" s="25">
        <v>393</v>
      </c>
      <c r="L57" s="25">
        <v>37</v>
      </c>
    </row>
    <row r="58" spans="1:12" ht="17.25" customHeight="1">
      <c r="A58" s="21">
        <v>16</v>
      </c>
      <c r="B58" s="30">
        <f t="shared" si="15"/>
        <v>561</v>
      </c>
      <c r="C58" s="22">
        <v>2</v>
      </c>
      <c r="D58" s="22">
        <v>0</v>
      </c>
      <c r="E58" s="22">
        <v>54</v>
      </c>
      <c r="F58" s="22">
        <v>6</v>
      </c>
      <c r="G58" s="22">
        <v>0</v>
      </c>
      <c r="H58" s="22">
        <v>85</v>
      </c>
      <c r="I58" s="22">
        <v>2</v>
      </c>
      <c r="J58" s="22">
        <v>5</v>
      </c>
      <c r="K58" s="25">
        <v>375</v>
      </c>
      <c r="L58" s="25">
        <v>32</v>
      </c>
    </row>
    <row r="59" spans="1:12" ht="17.25" customHeight="1">
      <c r="A59" s="21">
        <v>17</v>
      </c>
      <c r="B59" s="34">
        <f t="shared" si="15"/>
        <v>629</v>
      </c>
      <c r="C59" s="22">
        <v>0</v>
      </c>
      <c r="D59" s="22">
        <v>0</v>
      </c>
      <c r="E59" s="22">
        <v>51</v>
      </c>
      <c r="F59" s="22">
        <v>3</v>
      </c>
      <c r="G59" s="22">
        <v>1</v>
      </c>
      <c r="H59" s="22">
        <v>95</v>
      </c>
      <c r="I59" s="22">
        <v>1</v>
      </c>
      <c r="J59" s="22">
        <v>8</v>
      </c>
      <c r="K59" s="22">
        <v>446</v>
      </c>
      <c r="L59" s="22">
        <v>24</v>
      </c>
    </row>
    <row r="60" spans="1:12" ht="17.25" customHeight="1">
      <c r="A60" s="21">
        <v>18</v>
      </c>
      <c r="B60" s="34">
        <f t="shared" si="15"/>
        <v>567</v>
      </c>
      <c r="C60" s="22">
        <v>1</v>
      </c>
      <c r="D60" s="22">
        <v>0</v>
      </c>
      <c r="E60" s="22">
        <v>56</v>
      </c>
      <c r="F60" s="22">
        <v>6</v>
      </c>
      <c r="G60" s="22">
        <v>1</v>
      </c>
      <c r="H60" s="22">
        <v>88</v>
      </c>
      <c r="I60" s="22">
        <v>2</v>
      </c>
      <c r="J60" s="22">
        <v>7</v>
      </c>
      <c r="K60" s="22">
        <v>385</v>
      </c>
      <c r="L60" s="22">
        <v>21</v>
      </c>
    </row>
    <row r="61" spans="1:12" ht="17.25" customHeight="1">
      <c r="A61" s="21">
        <v>19</v>
      </c>
      <c r="B61" s="34">
        <f t="shared" si="15"/>
        <v>635</v>
      </c>
      <c r="C61" s="22">
        <v>1</v>
      </c>
      <c r="D61" s="22">
        <v>0</v>
      </c>
      <c r="E61" s="22">
        <v>47</v>
      </c>
      <c r="F61" s="22">
        <v>9</v>
      </c>
      <c r="G61" s="22">
        <v>3</v>
      </c>
      <c r="H61" s="22">
        <v>99</v>
      </c>
      <c r="I61" s="22">
        <v>0</v>
      </c>
      <c r="J61" s="22">
        <v>2</v>
      </c>
      <c r="K61" s="22">
        <v>444</v>
      </c>
      <c r="L61" s="22">
        <v>30</v>
      </c>
    </row>
    <row r="62" spans="1:12" ht="17.25" customHeight="1">
      <c r="A62" s="26">
        <v>20</v>
      </c>
      <c r="B62" s="34">
        <f t="shared" si="15"/>
        <v>660</v>
      </c>
      <c r="C62" s="22">
        <v>1</v>
      </c>
      <c r="D62" s="22">
        <v>2</v>
      </c>
      <c r="E62" s="22">
        <v>54</v>
      </c>
      <c r="F62" s="22">
        <v>8</v>
      </c>
      <c r="G62" s="22">
        <v>5</v>
      </c>
      <c r="H62" s="22">
        <v>100</v>
      </c>
      <c r="I62" s="22">
        <v>2</v>
      </c>
      <c r="J62" s="22">
        <v>3</v>
      </c>
      <c r="K62" s="22">
        <v>430</v>
      </c>
      <c r="L62" s="22">
        <v>55</v>
      </c>
    </row>
    <row r="63" spans="1:12" ht="17.25" customHeight="1">
      <c r="A63" s="21">
        <v>21</v>
      </c>
      <c r="B63" s="22">
        <f t="shared" si="15"/>
        <v>591</v>
      </c>
      <c r="C63" s="22">
        <v>1</v>
      </c>
      <c r="D63" s="22">
        <v>0</v>
      </c>
      <c r="E63" s="22">
        <v>50</v>
      </c>
      <c r="F63" s="22">
        <v>5</v>
      </c>
      <c r="G63" s="22">
        <v>3</v>
      </c>
      <c r="H63" s="22">
        <v>90</v>
      </c>
      <c r="I63" s="22">
        <v>1</v>
      </c>
      <c r="J63" s="22">
        <v>4</v>
      </c>
      <c r="K63" s="22">
        <v>385</v>
      </c>
      <c r="L63" s="22">
        <v>52</v>
      </c>
    </row>
    <row r="64" spans="1:12" ht="17.25" customHeight="1">
      <c r="A64" s="21">
        <v>22</v>
      </c>
      <c r="B64" s="22">
        <f t="shared" si="15"/>
        <v>649</v>
      </c>
      <c r="C64" s="22">
        <v>0</v>
      </c>
      <c r="D64" s="22">
        <v>0</v>
      </c>
      <c r="E64" s="22">
        <v>47</v>
      </c>
      <c r="F64" s="22">
        <v>3</v>
      </c>
      <c r="G64" s="22">
        <v>1</v>
      </c>
      <c r="H64" s="22">
        <v>98</v>
      </c>
      <c r="I64" s="22">
        <v>3</v>
      </c>
      <c r="J64" s="22">
        <v>4</v>
      </c>
      <c r="K64" s="22">
        <v>444</v>
      </c>
      <c r="L64" s="22">
        <v>49</v>
      </c>
    </row>
    <row r="65" spans="1:12" ht="17.25" customHeight="1">
      <c r="A65" s="21">
        <v>23</v>
      </c>
      <c r="B65" s="22">
        <f t="shared" si="15"/>
        <v>725</v>
      </c>
      <c r="C65" s="22">
        <v>0</v>
      </c>
      <c r="D65" s="22">
        <v>0</v>
      </c>
      <c r="E65" s="22">
        <v>48</v>
      </c>
      <c r="F65" s="22">
        <v>5</v>
      </c>
      <c r="G65" s="22">
        <v>0</v>
      </c>
      <c r="H65" s="22">
        <v>107</v>
      </c>
      <c r="I65" s="22">
        <v>0</v>
      </c>
      <c r="J65" s="22">
        <v>5</v>
      </c>
      <c r="K65" s="22">
        <v>481</v>
      </c>
      <c r="L65" s="22">
        <v>79</v>
      </c>
    </row>
    <row r="66" spans="1:12" ht="17.25" customHeight="1">
      <c r="A66" s="26">
        <v>24</v>
      </c>
      <c r="B66" s="34">
        <f t="shared" si="15"/>
        <v>720</v>
      </c>
      <c r="C66" s="22">
        <v>4</v>
      </c>
      <c r="D66" s="22">
        <v>0</v>
      </c>
      <c r="E66" s="22">
        <v>44</v>
      </c>
      <c r="F66" s="22">
        <v>7</v>
      </c>
      <c r="G66" s="22">
        <v>0</v>
      </c>
      <c r="H66" s="22">
        <v>98</v>
      </c>
      <c r="I66" s="22">
        <v>2</v>
      </c>
      <c r="J66" s="22">
        <v>5</v>
      </c>
      <c r="K66" s="22">
        <v>483</v>
      </c>
      <c r="L66" s="22">
        <v>77</v>
      </c>
    </row>
    <row r="67" spans="1:12" ht="17.25" customHeight="1">
      <c r="A67" s="26">
        <v>25</v>
      </c>
      <c r="B67" s="34">
        <f t="shared" si="15"/>
        <v>728</v>
      </c>
      <c r="C67" s="22">
        <v>0</v>
      </c>
      <c r="D67" s="22">
        <v>0</v>
      </c>
      <c r="E67" s="22">
        <v>49</v>
      </c>
      <c r="F67" s="22">
        <v>5</v>
      </c>
      <c r="G67" s="22">
        <v>1</v>
      </c>
      <c r="H67" s="22">
        <v>133</v>
      </c>
      <c r="I67" s="22">
        <v>1</v>
      </c>
      <c r="J67" s="22">
        <v>3</v>
      </c>
      <c r="K67" s="22">
        <v>464</v>
      </c>
      <c r="L67" s="22">
        <v>72</v>
      </c>
    </row>
    <row r="68" spans="1:12" ht="17.25" customHeight="1">
      <c r="A68" s="26">
        <v>26</v>
      </c>
      <c r="B68" s="34">
        <f t="shared" si="15"/>
        <v>666</v>
      </c>
      <c r="C68" s="22">
        <v>1</v>
      </c>
      <c r="D68" s="22">
        <v>0</v>
      </c>
      <c r="E68" s="22">
        <v>50</v>
      </c>
      <c r="F68" s="22">
        <v>6</v>
      </c>
      <c r="G68" s="22">
        <v>0</v>
      </c>
      <c r="H68" s="22">
        <v>122</v>
      </c>
      <c r="I68" s="22">
        <v>2</v>
      </c>
      <c r="J68" s="22">
        <v>2</v>
      </c>
      <c r="K68" s="22">
        <v>421</v>
      </c>
      <c r="L68" s="22">
        <v>62</v>
      </c>
    </row>
    <row r="69" spans="1:12" ht="17.25" customHeight="1">
      <c r="A69" s="42">
        <v>27</v>
      </c>
      <c r="B69" s="44">
        <v>715</v>
      </c>
      <c r="C69" s="44">
        <v>0</v>
      </c>
      <c r="D69" s="44">
        <v>0</v>
      </c>
      <c r="E69" s="44">
        <v>37</v>
      </c>
      <c r="F69" s="44">
        <v>11</v>
      </c>
      <c r="G69" s="44">
        <v>3</v>
      </c>
      <c r="H69" s="44">
        <v>125</v>
      </c>
      <c r="I69" s="44">
        <v>3</v>
      </c>
      <c r="J69" s="44">
        <v>6</v>
      </c>
      <c r="K69" s="44">
        <v>469</v>
      </c>
      <c r="L69" s="44">
        <v>61</v>
      </c>
    </row>
    <row r="70" spans="1:12">
      <c r="A70" s="23" t="s">
        <v>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58</v>
      </c>
      <c r="E1" s="51" t="s">
        <v>49</v>
      </c>
      <c r="F1" s="51"/>
      <c r="T1" s="2" t="s">
        <v>39</v>
      </c>
    </row>
    <row r="2" spans="1:21">
      <c r="A2" s="49" t="s">
        <v>14</v>
      </c>
      <c r="B2" s="45" t="s">
        <v>16</v>
      </c>
      <c r="C2" s="45"/>
      <c r="D2" s="45"/>
      <c r="E2" s="45"/>
      <c r="F2" s="45"/>
      <c r="G2" s="45"/>
      <c r="H2" s="45"/>
      <c r="I2" s="45"/>
      <c r="J2" s="45"/>
      <c r="K2" s="46"/>
      <c r="L2" s="49" t="s">
        <v>31</v>
      </c>
      <c r="M2" s="47"/>
      <c r="N2" s="47" t="s">
        <v>32</v>
      </c>
      <c r="O2" s="47"/>
      <c r="P2" s="47" t="s">
        <v>33</v>
      </c>
      <c r="Q2" s="47"/>
      <c r="R2" s="47"/>
      <c r="S2" s="47" t="s">
        <v>37</v>
      </c>
      <c r="T2" s="48"/>
    </row>
    <row r="3" spans="1:21" ht="36">
      <c r="A3" s="50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44</v>
      </c>
      <c r="Q3" s="3" t="s">
        <v>45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46</v>
      </c>
      <c r="E4" s="16">
        <v>1</v>
      </c>
      <c r="F4" s="16" t="s">
        <v>47</v>
      </c>
      <c r="G4" s="16" t="s">
        <v>48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46</v>
      </c>
      <c r="E5" s="16">
        <v>1</v>
      </c>
      <c r="F5" s="16" t="s">
        <v>47</v>
      </c>
      <c r="G5" s="16" t="s">
        <v>48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46</v>
      </c>
      <c r="E6" s="16">
        <v>1</v>
      </c>
      <c r="F6" s="16" t="s">
        <v>47</v>
      </c>
      <c r="G6" s="16" t="s">
        <v>48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56</v>
      </c>
      <c r="E7" s="18">
        <f>SUM(E21,E33,E45)</f>
        <v>2</v>
      </c>
      <c r="F7" s="18" t="s">
        <v>47</v>
      </c>
      <c r="G7" s="18" t="s">
        <v>48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55</v>
      </c>
      <c r="G8" s="18" t="s">
        <v>55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55</v>
      </c>
      <c r="G9" s="18" t="s">
        <v>55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55</v>
      </c>
      <c r="O9" s="18" t="s">
        <v>55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55</v>
      </c>
      <c r="G10" s="18" t="s">
        <v>55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55</v>
      </c>
      <c r="O10" s="18" t="s">
        <v>55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55</v>
      </c>
      <c r="G11" s="20" t="s">
        <v>55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55</v>
      </c>
      <c r="O11" s="20" t="s">
        <v>55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53</v>
      </c>
    </row>
    <row r="13" spans="1:21">
      <c r="A13" s="10" t="s">
        <v>54</v>
      </c>
    </row>
    <row r="14" spans="1:21">
      <c r="A14" s="10" t="s">
        <v>57</v>
      </c>
    </row>
    <row r="15" spans="1:21" ht="18" customHeight="1" thickBot="1">
      <c r="A15" s="4"/>
      <c r="E15" s="1" t="s">
        <v>52</v>
      </c>
      <c r="T15" s="2" t="s">
        <v>39</v>
      </c>
    </row>
    <row r="16" spans="1:21">
      <c r="A16" s="49" t="s">
        <v>14</v>
      </c>
      <c r="B16" s="45" t="s">
        <v>16</v>
      </c>
      <c r="C16" s="45"/>
      <c r="D16" s="45"/>
      <c r="E16" s="45"/>
      <c r="F16" s="45"/>
      <c r="G16" s="45"/>
      <c r="H16" s="45"/>
      <c r="I16" s="45"/>
      <c r="J16" s="45"/>
      <c r="K16" s="46"/>
      <c r="L16" s="49" t="s">
        <v>31</v>
      </c>
      <c r="M16" s="47"/>
      <c r="N16" s="47" t="s">
        <v>32</v>
      </c>
      <c r="O16" s="47"/>
      <c r="P16" s="47" t="s">
        <v>33</v>
      </c>
      <c r="Q16" s="47"/>
      <c r="R16" s="47"/>
      <c r="S16" s="47" t="s">
        <v>37</v>
      </c>
      <c r="T16" s="48"/>
    </row>
    <row r="17" spans="1:21" ht="36">
      <c r="A17" s="50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44</v>
      </c>
      <c r="Q17" s="3" t="s">
        <v>45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46</v>
      </c>
      <c r="E18" s="16">
        <v>1</v>
      </c>
      <c r="F18" s="16" t="s">
        <v>47</v>
      </c>
      <c r="G18" s="16" t="s">
        <v>48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46</v>
      </c>
      <c r="E19" s="16">
        <v>1</v>
      </c>
      <c r="F19" s="16" t="s">
        <v>47</v>
      </c>
      <c r="G19" s="16" t="s">
        <v>48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46</v>
      </c>
      <c r="E20" s="16">
        <v>1</v>
      </c>
      <c r="F20" s="16" t="s">
        <v>47</v>
      </c>
      <c r="G20" s="16" t="s">
        <v>48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46</v>
      </c>
      <c r="E21" s="18">
        <v>1</v>
      </c>
      <c r="F21" s="18" t="s">
        <v>47</v>
      </c>
      <c r="G21" s="18" t="s">
        <v>48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55</v>
      </c>
      <c r="E22" s="18">
        <v>1</v>
      </c>
      <c r="F22" s="18" t="s">
        <v>55</v>
      </c>
      <c r="G22" s="18" t="s">
        <v>55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55</v>
      </c>
      <c r="E23" s="18">
        <v>1</v>
      </c>
      <c r="F23" s="18" t="s">
        <v>55</v>
      </c>
      <c r="G23" s="18" t="s">
        <v>55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55</v>
      </c>
      <c r="O23" s="18" t="s">
        <v>55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55</v>
      </c>
      <c r="E24" s="18">
        <v>1</v>
      </c>
      <c r="F24" s="18" t="s">
        <v>55</v>
      </c>
      <c r="G24" s="18" t="s">
        <v>55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55</v>
      </c>
      <c r="O24" s="18" t="s">
        <v>55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55</v>
      </c>
      <c r="E25" s="20">
        <v>1</v>
      </c>
      <c r="F25" s="20" t="s">
        <v>55</v>
      </c>
      <c r="G25" s="20" t="s">
        <v>55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55</v>
      </c>
      <c r="O25" s="20" t="s">
        <v>55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2</v>
      </c>
    </row>
    <row r="27" spans="1:21" ht="18" customHeight="1" thickBot="1">
      <c r="E27" s="1" t="s">
        <v>51</v>
      </c>
      <c r="T27" s="2" t="s">
        <v>39</v>
      </c>
    </row>
    <row r="28" spans="1:21">
      <c r="A28" s="49" t="s">
        <v>14</v>
      </c>
      <c r="B28" s="45" t="s">
        <v>16</v>
      </c>
      <c r="C28" s="45"/>
      <c r="D28" s="45"/>
      <c r="E28" s="45"/>
      <c r="F28" s="45"/>
      <c r="G28" s="45"/>
      <c r="H28" s="45"/>
      <c r="I28" s="45"/>
      <c r="J28" s="45"/>
      <c r="K28" s="46"/>
      <c r="L28" s="49" t="s">
        <v>31</v>
      </c>
      <c r="M28" s="47"/>
      <c r="N28" s="47" t="s">
        <v>32</v>
      </c>
      <c r="O28" s="47"/>
      <c r="P28" s="47" t="s">
        <v>33</v>
      </c>
      <c r="Q28" s="47"/>
      <c r="R28" s="47"/>
      <c r="S28" s="47" t="s">
        <v>37</v>
      </c>
      <c r="T28" s="48"/>
    </row>
    <row r="29" spans="1:21" ht="36">
      <c r="A29" s="50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44</v>
      </c>
      <c r="Q29" s="3" t="s">
        <v>45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55</v>
      </c>
      <c r="C33" s="18">
        <v>1</v>
      </c>
      <c r="D33" s="18">
        <v>1</v>
      </c>
      <c r="E33" s="18" t="s">
        <v>55</v>
      </c>
      <c r="F33" s="18" t="s">
        <v>55</v>
      </c>
      <c r="G33" s="18" t="s">
        <v>55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55</v>
      </c>
      <c r="O33" s="18" t="s">
        <v>55</v>
      </c>
      <c r="P33" s="18" t="s">
        <v>55</v>
      </c>
      <c r="Q33" s="18" t="s">
        <v>55</v>
      </c>
      <c r="R33" s="18" t="s">
        <v>55</v>
      </c>
      <c r="S33" s="18" t="s">
        <v>55</v>
      </c>
      <c r="T33" s="18" t="s">
        <v>55</v>
      </c>
    </row>
    <row r="34" spans="1:21" ht="19.5" customHeight="1">
      <c r="A34" s="8">
        <v>14</v>
      </c>
      <c r="B34" s="17" t="s">
        <v>55</v>
      </c>
      <c r="C34" s="18">
        <v>1</v>
      </c>
      <c r="D34" s="18">
        <v>1</v>
      </c>
      <c r="E34" s="18" t="s">
        <v>55</v>
      </c>
      <c r="F34" s="18" t="s">
        <v>55</v>
      </c>
      <c r="G34" s="18" t="s">
        <v>55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55</v>
      </c>
      <c r="O34" s="18" t="s">
        <v>55</v>
      </c>
      <c r="P34" s="18" t="s">
        <v>55</v>
      </c>
      <c r="Q34" s="18" t="s">
        <v>55</v>
      </c>
      <c r="R34" s="18" t="s">
        <v>55</v>
      </c>
      <c r="S34" s="18" t="s">
        <v>55</v>
      </c>
      <c r="T34" s="18" t="s">
        <v>55</v>
      </c>
    </row>
    <row r="35" spans="1:21" ht="19.5" customHeight="1">
      <c r="A35" s="8">
        <v>15</v>
      </c>
      <c r="B35" s="17" t="s">
        <v>55</v>
      </c>
      <c r="C35" s="18">
        <v>1</v>
      </c>
      <c r="D35" s="18">
        <v>1</v>
      </c>
      <c r="E35" s="18" t="s">
        <v>55</v>
      </c>
      <c r="F35" s="18" t="s">
        <v>55</v>
      </c>
      <c r="G35" s="18" t="s">
        <v>55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55</v>
      </c>
      <c r="O35" s="18" t="s">
        <v>55</v>
      </c>
      <c r="P35" s="18" t="s">
        <v>55</v>
      </c>
      <c r="Q35" s="18" t="s">
        <v>55</v>
      </c>
      <c r="R35" s="18" t="s">
        <v>55</v>
      </c>
      <c r="S35" s="18" t="s">
        <v>55</v>
      </c>
      <c r="T35" s="18" t="s">
        <v>55</v>
      </c>
    </row>
    <row r="36" spans="1:21" ht="19.5" customHeight="1">
      <c r="A36" s="8">
        <v>16</v>
      </c>
      <c r="B36" s="17" t="s">
        <v>55</v>
      </c>
      <c r="C36" s="18">
        <v>1</v>
      </c>
      <c r="D36" s="18">
        <v>1</v>
      </c>
      <c r="E36" s="18" t="s">
        <v>55</v>
      </c>
      <c r="F36" s="18" t="s">
        <v>55</v>
      </c>
      <c r="G36" s="18" t="s">
        <v>55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55</v>
      </c>
      <c r="O36" s="18" t="s">
        <v>55</v>
      </c>
      <c r="P36" s="18" t="s">
        <v>55</v>
      </c>
      <c r="Q36" s="18" t="s">
        <v>55</v>
      </c>
      <c r="R36" s="18" t="s">
        <v>55</v>
      </c>
      <c r="S36" s="18" t="s">
        <v>55</v>
      </c>
      <c r="T36" s="18" t="s">
        <v>55</v>
      </c>
    </row>
    <row r="37" spans="1:21" ht="19.5" customHeight="1" thickBot="1">
      <c r="A37" s="9">
        <v>17</v>
      </c>
      <c r="B37" s="19" t="s">
        <v>55</v>
      </c>
      <c r="C37" s="20">
        <v>1</v>
      </c>
      <c r="D37" s="20">
        <v>1</v>
      </c>
      <c r="E37" s="20" t="s">
        <v>55</v>
      </c>
      <c r="F37" s="20" t="s">
        <v>55</v>
      </c>
      <c r="G37" s="20" t="s">
        <v>55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55</v>
      </c>
      <c r="O37" s="20" t="s">
        <v>55</v>
      </c>
      <c r="P37" s="20" t="s">
        <v>55</v>
      </c>
      <c r="Q37" s="20" t="s">
        <v>55</v>
      </c>
      <c r="R37" s="20" t="s">
        <v>55</v>
      </c>
      <c r="S37" s="20" t="s">
        <v>55</v>
      </c>
      <c r="T37" s="20" t="s">
        <v>55</v>
      </c>
    </row>
    <row r="38" spans="1:21">
      <c r="A38" s="10" t="s">
        <v>41</v>
      </c>
    </row>
    <row r="39" spans="1:21" ht="18" customHeight="1" thickBot="1">
      <c r="E39" s="1" t="s">
        <v>50</v>
      </c>
      <c r="T39" s="2" t="s">
        <v>39</v>
      </c>
    </row>
    <row r="40" spans="1:21">
      <c r="A40" s="49" t="s">
        <v>14</v>
      </c>
      <c r="B40" s="45" t="s">
        <v>16</v>
      </c>
      <c r="C40" s="45"/>
      <c r="D40" s="45"/>
      <c r="E40" s="45"/>
      <c r="F40" s="45"/>
      <c r="G40" s="45"/>
      <c r="H40" s="45"/>
      <c r="I40" s="45"/>
      <c r="J40" s="45"/>
      <c r="K40" s="46"/>
      <c r="L40" s="49" t="s">
        <v>31</v>
      </c>
      <c r="M40" s="47"/>
      <c r="N40" s="47" t="s">
        <v>32</v>
      </c>
      <c r="O40" s="47"/>
      <c r="P40" s="47" t="s">
        <v>33</v>
      </c>
      <c r="Q40" s="47"/>
      <c r="R40" s="47"/>
      <c r="S40" s="47" t="s">
        <v>37</v>
      </c>
      <c r="T40" s="48"/>
    </row>
    <row r="41" spans="1:21" ht="36">
      <c r="A41" s="50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44</v>
      </c>
      <c r="Q41" s="3" t="s">
        <v>45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55</v>
      </c>
      <c r="C45" s="18">
        <v>1</v>
      </c>
      <c r="D45" s="18">
        <v>1</v>
      </c>
      <c r="E45" s="18">
        <v>1</v>
      </c>
      <c r="F45" s="18" t="s">
        <v>55</v>
      </c>
      <c r="G45" s="18" t="s">
        <v>55</v>
      </c>
      <c r="H45" s="18" t="s">
        <v>55</v>
      </c>
      <c r="I45" s="18">
        <v>2</v>
      </c>
      <c r="J45" s="18">
        <v>1</v>
      </c>
      <c r="K45" s="18">
        <v>3</v>
      </c>
      <c r="L45" s="18" t="s">
        <v>55</v>
      </c>
      <c r="M45" s="18">
        <v>2</v>
      </c>
      <c r="N45" s="18" t="s">
        <v>55</v>
      </c>
      <c r="O45" s="18" t="s">
        <v>55</v>
      </c>
      <c r="P45" s="18" t="s">
        <v>55</v>
      </c>
      <c r="Q45" s="18" t="s">
        <v>55</v>
      </c>
      <c r="R45" s="18" t="s">
        <v>55</v>
      </c>
      <c r="S45" s="18" t="s">
        <v>55</v>
      </c>
      <c r="T45" s="18" t="s">
        <v>55</v>
      </c>
    </row>
    <row r="46" spans="1:21" ht="19.5" customHeight="1">
      <c r="A46" s="8">
        <v>14</v>
      </c>
      <c r="B46" s="17" t="s">
        <v>55</v>
      </c>
      <c r="C46" s="18">
        <v>1</v>
      </c>
      <c r="D46" s="18">
        <v>1</v>
      </c>
      <c r="E46" s="18">
        <v>1</v>
      </c>
      <c r="F46" s="18" t="s">
        <v>55</v>
      </c>
      <c r="G46" s="18" t="s">
        <v>55</v>
      </c>
      <c r="H46" s="18" t="s">
        <v>55</v>
      </c>
      <c r="I46" s="18">
        <v>2</v>
      </c>
      <c r="J46" s="18">
        <v>1</v>
      </c>
      <c r="K46" s="18">
        <v>3</v>
      </c>
      <c r="L46" s="18" t="s">
        <v>55</v>
      </c>
      <c r="M46" s="18">
        <v>2</v>
      </c>
      <c r="N46" s="18" t="s">
        <v>55</v>
      </c>
      <c r="O46" s="18" t="s">
        <v>55</v>
      </c>
      <c r="P46" s="18" t="s">
        <v>55</v>
      </c>
      <c r="Q46" s="18" t="s">
        <v>55</v>
      </c>
      <c r="R46" s="18" t="s">
        <v>55</v>
      </c>
      <c r="S46" s="18" t="s">
        <v>55</v>
      </c>
      <c r="T46" s="18" t="s">
        <v>55</v>
      </c>
    </row>
    <row r="47" spans="1:21" ht="19.5" customHeight="1">
      <c r="A47" s="8">
        <v>15</v>
      </c>
      <c r="B47" s="17" t="s">
        <v>55</v>
      </c>
      <c r="C47" s="18">
        <v>1</v>
      </c>
      <c r="D47" s="18">
        <v>1</v>
      </c>
      <c r="E47" s="18">
        <v>1</v>
      </c>
      <c r="F47" s="18" t="s">
        <v>55</v>
      </c>
      <c r="G47" s="18" t="s">
        <v>55</v>
      </c>
      <c r="H47" s="18" t="s">
        <v>55</v>
      </c>
      <c r="I47" s="18">
        <v>2</v>
      </c>
      <c r="J47" s="18">
        <v>1</v>
      </c>
      <c r="K47" s="18">
        <v>3</v>
      </c>
      <c r="L47" s="18" t="s">
        <v>55</v>
      </c>
      <c r="M47" s="18">
        <v>2</v>
      </c>
      <c r="N47" s="18" t="s">
        <v>55</v>
      </c>
      <c r="O47" s="18" t="s">
        <v>55</v>
      </c>
      <c r="P47" s="18" t="s">
        <v>55</v>
      </c>
      <c r="Q47" s="18" t="s">
        <v>55</v>
      </c>
      <c r="R47" s="18" t="s">
        <v>55</v>
      </c>
      <c r="S47" s="18" t="s">
        <v>55</v>
      </c>
      <c r="T47" s="18" t="s">
        <v>55</v>
      </c>
    </row>
    <row r="48" spans="1:21" ht="19.5" customHeight="1">
      <c r="A48" s="8">
        <v>16</v>
      </c>
      <c r="B48" s="17" t="s">
        <v>55</v>
      </c>
      <c r="C48" s="18">
        <v>1</v>
      </c>
      <c r="D48" s="18">
        <v>1</v>
      </c>
      <c r="E48" s="18">
        <v>1</v>
      </c>
      <c r="F48" s="18" t="s">
        <v>55</v>
      </c>
      <c r="G48" s="18" t="s">
        <v>55</v>
      </c>
      <c r="H48" s="18" t="s">
        <v>55</v>
      </c>
      <c r="I48" s="18">
        <v>2</v>
      </c>
      <c r="J48" s="18">
        <v>1</v>
      </c>
      <c r="K48" s="18">
        <v>3</v>
      </c>
      <c r="L48" s="18" t="s">
        <v>55</v>
      </c>
      <c r="M48" s="18">
        <v>2</v>
      </c>
      <c r="N48" s="18" t="s">
        <v>55</v>
      </c>
      <c r="O48" s="18" t="s">
        <v>55</v>
      </c>
      <c r="P48" s="18" t="s">
        <v>55</v>
      </c>
      <c r="Q48" s="18" t="s">
        <v>55</v>
      </c>
      <c r="R48" s="18" t="s">
        <v>55</v>
      </c>
      <c r="S48" s="18" t="s">
        <v>55</v>
      </c>
      <c r="T48" s="18" t="s">
        <v>55</v>
      </c>
    </row>
    <row r="49" spans="1:20" ht="19.5" customHeight="1" thickBot="1">
      <c r="A49" s="9">
        <v>17</v>
      </c>
      <c r="B49" s="19" t="s">
        <v>55</v>
      </c>
      <c r="C49" s="20">
        <v>1</v>
      </c>
      <c r="D49" s="20">
        <v>1</v>
      </c>
      <c r="E49" s="20">
        <v>1</v>
      </c>
      <c r="F49" s="20" t="s">
        <v>55</v>
      </c>
      <c r="G49" s="20" t="s">
        <v>55</v>
      </c>
      <c r="H49" s="20" t="s">
        <v>55</v>
      </c>
      <c r="I49" s="20">
        <v>2</v>
      </c>
      <c r="J49" s="20">
        <v>1</v>
      </c>
      <c r="K49" s="20">
        <v>3</v>
      </c>
      <c r="L49" s="20" t="s">
        <v>55</v>
      </c>
      <c r="M49" s="20">
        <v>2</v>
      </c>
      <c r="N49" s="20" t="s">
        <v>55</v>
      </c>
      <c r="O49" s="20" t="s">
        <v>55</v>
      </c>
      <c r="P49" s="20" t="s">
        <v>55</v>
      </c>
      <c r="Q49" s="20" t="s">
        <v>55</v>
      </c>
      <c r="R49" s="20" t="s">
        <v>55</v>
      </c>
      <c r="S49" s="20" t="s">
        <v>55</v>
      </c>
      <c r="T49" s="20" t="s">
        <v>55</v>
      </c>
    </row>
    <row r="50" spans="1:20">
      <c r="A50" s="10" t="s">
        <v>3</v>
      </c>
    </row>
  </sheetData>
  <mergeCells count="25">
    <mergeCell ref="A40:A41"/>
    <mergeCell ref="B40:K40"/>
    <mergeCell ref="L40:M40"/>
    <mergeCell ref="N40:O40"/>
    <mergeCell ref="A28:A29"/>
    <mergeCell ref="L28:M28"/>
    <mergeCell ref="N28:O28"/>
    <mergeCell ref="B28:K28"/>
    <mergeCell ref="E1:F1"/>
    <mergeCell ref="P2:R2"/>
    <mergeCell ref="S40:T40"/>
    <mergeCell ref="P28:R28"/>
    <mergeCell ref="S28:T28"/>
    <mergeCell ref="P16:R16"/>
    <mergeCell ref="S16:T16"/>
    <mergeCell ref="N16:O16"/>
    <mergeCell ref="L16:M16"/>
    <mergeCell ref="P40:R40"/>
    <mergeCell ref="B16:K16"/>
    <mergeCell ref="S2:T2"/>
    <mergeCell ref="A2:A3"/>
    <mergeCell ref="B2:K2"/>
    <mergeCell ref="L2:M2"/>
    <mergeCell ref="N2:O2"/>
    <mergeCell ref="A16:A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22-3</vt:lpstr>
      <vt:lpstr>22-5</vt:lpstr>
      <vt:lpstr>'22-3'!Print_Area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2016-10-11T02:53:36Z</cp:lastPrinted>
  <dcterms:created xsi:type="dcterms:W3CDTF">1997-01-08T22:48:59Z</dcterms:created>
  <dcterms:modified xsi:type="dcterms:W3CDTF">2023-03-14T08:45:12Z</dcterms:modified>
</cp:coreProperties>
</file>