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DE8F90C2-7C78-4335-ABCB-012754C82F4C}" xr6:coauthVersionLast="36" xr6:coauthVersionMax="36" xr10:uidLastSave="{00000000-0000-0000-0000-000000000000}"/>
  <bookViews>
    <workbookView xWindow="0" yWindow="0" windowWidth="16260" windowHeight="12435" tabRatio="882"/>
  </bookViews>
  <sheets>
    <sheet name="26-8（合算）" sheetId="25" r:id="rId1"/>
  </sheets>
  <definedNames>
    <definedName name="_xlnm.Print_Area" localSheetId="0">'26-8（合算）'!$A$1:$H$53</definedName>
  </definedNames>
  <calcPr calcId="191029" iterate="1"/>
</workbook>
</file>

<file path=xl/calcChain.xml><?xml version="1.0" encoding="utf-8"?>
<calcChain xmlns="http://schemas.openxmlformats.org/spreadsheetml/2006/main">
  <c r="C17" i="25" l="1"/>
  <c r="E53" i="25"/>
  <c r="E19" i="25" s="1"/>
  <c r="G53" i="25"/>
  <c r="G19" i="25" s="1"/>
  <c r="C53" i="25"/>
  <c r="C19" i="25"/>
  <c r="C27" i="25"/>
  <c r="C26" i="25"/>
  <c r="C25" i="25"/>
  <c r="C24" i="25"/>
  <c r="C15" i="25"/>
  <c r="G13" i="25"/>
  <c r="G9" i="25"/>
  <c r="C9" i="25"/>
  <c r="G8" i="25"/>
  <c r="C8" i="25"/>
  <c r="G7" i="25"/>
  <c r="C7" i="25"/>
  <c r="G6" i="25"/>
  <c r="E6" i="25"/>
  <c r="C6" i="25"/>
  <c r="G5" i="25"/>
  <c r="E5" i="25"/>
  <c r="C5" i="25"/>
  <c r="C4" i="25"/>
  <c r="C3" i="25"/>
</calcChain>
</file>

<file path=xl/sharedStrings.xml><?xml version="1.0" encoding="utf-8"?>
<sst xmlns="http://schemas.openxmlformats.org/spreadsheetml/2006/main" count="48" uniqueCount="23">
  <si>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</si>
  <si>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</si>
  <si>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</si>
  <si>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</si>
  <si>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</si>
  <si>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</si>
  <si>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</si>
  <si>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</si>
  <si>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</si>
  <si>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</si>
  <si>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（単位：千円）</t>
    <rPh sb="1" eb="3">
      <t>タンイ</t>
    </rPh>
    <rPh sb="4" eb="6">
      <t>センエン</t>
    </rPh>
    <phoneticPr fontId="2"/>
  </si>
  <si>
    <t>平成12年度</t>
  </si>
  <si>
    <t>平成13年度</t>
  </si>
  <si>
    <t>年度</t>
    <rPh sb="1" eb="2">
      <t>ド</t>
    </rPh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</si>
  <si>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</si>
  <si>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-</t>
    <phoneticPr fontId="2"/>
  </si>
  <si>
    <t>↑予算書決算額より</t>
    <rPh sb="1" eb="4">
      <t>ヨサンショ</t>
    </rPh>
    <rPh sb="4" eb="7">
      <t>ケッサンガク</t>
    </rPh>
    <phoneticPr fontId="2"/>
  </si>
  <si>
    <t>↑道建課より</t>
    <rPh sb="1" eb="2">
      <t>ドウ</t>
    </rPh>
    <rPh sb="2" eb="3">
      <t>ケン</t>
    </rPh>
    <rPh sb="3" eb="4">
      <t>カ</t>
    </rPh>
    <phoneticPr fontId="2"/>
  </si>
  <si>
    <t>↑差引額</t>
    <rPh sb="1" eb="3">
      <t>サシヒキ</t>
    </rPh>
    <rPh sb="3" eb="4">
      <t>ガク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</si>
  <si>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</si>
  <si>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道路建設課</t>
    <rPh sb="0" eb="2">
      <t>ドウロ</t>
    </rPh>
    <rPh sb="2" eb="4">
      <t>ケンセツ</t>
    </rPh>
    <rPh sb="4" eb="5">
      <t>カ</t>
    </rPh>
    <phoneticPr fontId="2"/>
  </si>
  <si>
    <t>土木課</t>
    <rPh sb="0" eb="3">
      <t>ドボクカ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</si>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</sst>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6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38" fontId="4" fillId="3" borderId="0" xfId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38" fontId="4" fillId="2" borderId="0" xfId="1" applyFont="1" applyFill="1" applyBorder="1" applyAlignment="1">
      <alignment vertical="center"/>
    </xf>
    <xf numFmtId="38" fontId="4" fillId="0" borderId="49" xfId="1" applyFont="1" applyFill="1" applyBorder="1" applyAlignment="1">
      <alignment horizontal="right" vertical="center"/>
    </xf>
    <xf numFmtId="38" fontId="4" fillId="0" borderId="50" xfId="1" applyFont="1" applyFill="1" applyBorder="1" applyAlignment="1">
      <alignment horizontal="center" vertical="center"/>
    </xf>
    <xf numFmtId="38" fontId="4" fillId="0" borderId="50" xfId="1" applyFont="1" applyFill="1" applyBorder="1" applyAlignment="1">
      <alignment horizontal="right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"/>
  <sheetViews>
    <sheetView tabSelected="1" view="pageBreakPreview" zoomScale="85" zoomScaleNormal="85" zoomScaleSheetLayoutView="85" workbookViewId="0">
      <selection activeCell="A20" sqref="A20"/>
    </sheetView>
  </sheetViews>
  <sheetFormatPr defaultRowHeight="14.25" outlineLevelRow="1"/>
  <cols>
    <col min="1" max="2" width="5.875" style="2" customWidth="1"/>
    <col min="3" max="3" width="15.625" style="2" customWidth="1"/>
    <col min="4" max="4" width="9.625" style="2" customWidth="1"/>
    <col min="5" max="5" width="15.625" style="2" customWidth="1"/>
    <col min="6" max="6" width="9.625" style="2" customWidth="1"/>
    <col min="7" max="7" width="24.625" style="2" customWidth="1"/>
    <col min="8" max="8" width="13.625" style="2" customWidth="1"/>
    <col min="9" max="9" width="1.625" style="2" customWidth="1"/>
    <col min="10" max="16384" width="9" style="2"/>
  </cols>
  <sheetData>
    <row r="1" spans="1:8" ht="20.25" customHeight="1" thickBot="1">
      <c r="A1" s="1" t="s">
        <v>14</v>
      </c>
      <c r="G1" s="3" t="s">
        <v>10</v>
      </c>
    </row>
    <row r="2" spans="1:8" ht="30" customHeight="1">
      <c r="A2" s="61" t="s">
        <v>13</v>
      </c>
      <c r="B2" s="62"/>
      <c r="C2" s="63" t="s">
        <v>6</v>
      </c>
      <c r="D2" s="61"/>
      <c r="E2" s="63" t="s">
        <v>7</v>
      </c>
      <c r="F2" s="61"/>
      <c r="G2" s="5" t="s">
        <v>8</v>
      </c>
    </row>
    <row r="3" spans="1:8" ht="24" hidden="1" customHeight="1">
      <c r="A3" s="65" t="s">
        <v>1</v>
      </c>
      <c r="B3" s="66"/>
      <c r="C3" s="6">
        <f>SUM(E3:H3)</f>
        <v>49408</v>
      </c>
      <c r="D3" s="6"/>
      <c r="E3" s="6">
        <v>38204</v>
      </c>
      <c r="F3" s="6"/>
      <c r="G3" s="6" t="s">
        <v>15</v>
      </c>
      <c r="H3" s="6">
        <v>11204</v>
      </c>
    </row>
    <row r="4" spans="1:8" ht="24" hidden="1" customHeight="1">
      <c r="A4" s="64" t="s">
        <v>11</v>
      </c>
      <c r="B4" s="59"/>
      <c r="C4" s="6">
        <f>SUM(E4:H4)</f>
        <v>52869</v>
      </c>
      <c r="D4" s="6"/>
      <c r="E4" s="6">
        <v>42000</v>
      </c>
      <c r="F4" s="6"/>
      <c r="G4" s="6" t="s">
        <v>15</v>
      </c>
      <c r="H4" s="6">
        <v>10869</v>
      </c>
    </row>
    <row r="5" spans="1:8" ht="32.25" customHeight="1">
      <c r="A5" s="64" t="s">
        <v>12</v>
      </c>
      <c r="B5" s="59"/>
      <c r="C5" s="6">
        <f>SUM(C28:C31)</f>
        <v>124132</v>
      </c>
      <c r="D5" s="7"/>
      <c r="E5" s="6">
        <f>SUM(E28:E31)</f>
        <v>108000</v>
      </c>
      <c r="F5" s="7"/>
      <c r="G5" s="7">
        <f>SUM(G28:G31)</f>
        <v>16132</v>
      </c>
      <c r="H5" s="6"/>
    </row>
    <row r="6" spans="1:8" ht="32.25" customHeight="1">
      <c r="A6" s="64">
        <v>14</v>
      </c>
      <c r="B6" s="59"/>
      <c r="C6" s="6">
        <f>SUM(C32:C35)</f>
        <v>31299</v>
      </c>
      <c r="D6" s="7"/>
      <c r="E6" s="6">
        <f>SUM(E32:E35)</f>
        <v>4400</v>
      </c>
      <c r="F6" s="7"/>
      <c r="G6" s="7">
        <f>SUM(G32:G35)</f>
        <v>26899</v>
      </c>
      <c r="H6" s="6"/>
    </row>
    <row r="7" spans="1:8" ht="32.25" customHeight="1">
      <c r="A7" s="64">
        <v>15</v>
      </c>
      <c r="B7" s="59"/>
      <c r="C7" s="6">
        <f>SUM(C36:C39)</f>
        <v>19462</v>
      </c>
      <c r="D7" s="7"/>
      <c r="E7" s="6">
        <v>0</v>
      </c>
      <c r="F7" s="7"/>
      <c r="G7" s="7">
        <f>SUM(G36:G39)</f>
        <v>19462</v>
      </c>
      <c r="H7" s="6"/>
    </row>
    <row r="8" spans="1:8" ht="32.25" customHeight="1">
      <c r="A8" s="64">
        <v>16</v>
      </c>
      <c r="B8" s="59"/>
      <c r="C8" s="6">
        <f>SUM(C40:C43)</f>
        <v>24314</v>
      </c>
      <c r="D8" s="7"/>
      <c r="E8" s="6">
        <v>0</v>
      </c>
      <c r="F8" s="7"/>
      <c r="G8" s="7">
        <f>SUM(G40:G43)</f>
        <v>24359</v>
      </c>
      <c r="H8" s="6"/>
    </row>
    <row r="9" spans="1:8" ht="32.25" customHeight="1">
      <c r="A9" s="59">
        <v>17</v>
      </c>
      <c r="B9" s="60"/>
      <c r="C9" s="6">
        <f>SUM(C44:C47)</f>
        <v>19801</v>
      </c>
      <c r="D9" s="7"/>
      <c r="E9" s="6">
        <v>0</v>
      </c>
      <c r="F9" s="7"/>
      <c r="G9" s="7">
        <f>SUM(G44:G47)</f>
        <v>19801</v>
      </c>
      <c r="H9" s="6"/>
    </row>
    <row r="10" spans="1:8" ht="32.25" customHeight="1">
      <c r="A10" s="64">
        <v>18</v>
      </c>
      <c r="B10" s="59"/>
      <c r="C10" s="6">
        <v>20328</v>
      </c>
      <c r="D10" s="7"/>
      <c r="E10" s="6">
        <v>2404</v>
      </c>
      <c r="F10" s="7"/>
      <c r="G10" s="7">
        <v>17924</v>
      </c>
      <c r="H10" s="6"/>
    </row>
    <row r="11" spans="1:8" ht="32.25" customHeight="1">
      <c r="A11" s="59">
        <v>19</v>
      </c>
      <c r="B11" s="60"/>
      <c r="C11" s="6">
        <v>116349</v>
      </c>
      <c r="D11" s="7"/>
      <c r="E11" s="6">
        <v>99267</v>
      </c>
      <c r="F11" s="7"/>
      <c r="G11" s="7">
        <v>17082</v>
      </c>
      <c r="H11" s="6"/>
    </row>
    <row r="12" spans="1:8" ht="32.25" customHeight="1">
      <c r="A12" s="64">
        <v>20</v>
      </c>
      <c r="B12" s="64"/>
      <c r="C12" s="44">
        <v>40619</v>
      </c>
      <c r="D12" s="7"/>
      <c r="E12" s="6">
        <v>9493</v>
      </c>
      <c r="F12" s="7"/>
      <c r="G12" s="7">
        <v>31126</v>
      </c>
      <c r="H12" s="6"/>
    </row>
    <row r="13" spans="1:8" ht="32.25" customHeight="1">
      <c r="A13" s="59">
        <v>21</v>
      </c>
      <c r="B13" s="60"/>
      <c r="C13" s="6">
        <v>64259</v>
      </c>
      <c r="D13" s="7"/>
      <c r="E13" s="6">
        <v>7500</v>
      </c>
      <c r="F13" s="7"/>
      <c r="G13" s="7">
        <f>C13-E13</f>
        <v>56759</v>
      </c>
      <c r="H13" s="6"/>
    </row>
    <row r="14" spans="1:8" ht="32.25" customHeight="1">
      <c r="A14" s="59">
        <v>22</v>
      </c>
      <c r="B14" s="60"/>
      <c r="C14" s="6">
        <v>25660</v>
      </c>
      <c r="D14" s="7"/>
      <c r="E14" s="6">
        <v>0</v>
      </c>
      <c r="F14" s="7"/>
      <c r="G14" s="7">
        <v>25660</v>
      </c>
      <c r="H14" s="6"/>
    </row>
    <row r="15" spans="1:8" ht="32.25" customHeight="1">
      <c r="A15" s="59">
        <v>23</v>
      </c>
      <c r="B15" s="60"/>
      <c r="C15" s="6">
        <f>G15</f>
        <v>13807</v>
      </c>
      <c r="D15" s="7"/>
      <c r="E15" s="6">
        <v>0</v>
      </c>
      <c r="F15" s="7"/>
      <c r="G15" s="7">
        <v>13807</v>
      </c>
      <c r="H15" s="6"/>
    </row>
    <row r="16" spans="1:8" ht="32.25" customHeight="1">
      <c r="A16" s="59">
        <v>24</v>
      </c>
      <c r="B16" s="60"/>
      <c r="C16" s="6">
        <v>121376</v>
      </c>
      <c r="D16" s="7"/>
      <c r="E16" s="6">
        <v>4720</v>
      </c>
      <c r="F16" s="7"/>
      <c r="G16" s="7">
        <v>116656</v>
      </c>
      <c r="H16" s="6"/>
    </row>
    <row r="17" spans="1:8" ht="32.25" customHeight="1">
      <c r="A17" s="59">
        <v>25</v>
      </c>
      <c r="B17" s="60"/>
      <c r="C17" s="44">
        <f>E17+G17</f>
        <v>41636</v>
      </c>
      <c r="D17" s="7"/>
      <c r="E17" s="6">
        <v>7816</v>
      </c>
      <c r="F17" s="7"/>
      <c r="G17" s="7">
        <v>33820</v>
      </c>
      <c r="H17" s="6"/>
    </row>
    <row r="18" spans="1:8" ht="32.25" customHeight="1">
      <c r="A18" s="59">
        <v>26</v>
      </c>
      <c r="B18" s="60"/>
      <c r="C18" s="44">
        <v>25068</v>
      </c>
      <c r="D18" s="7"/>
      <c r="E18" s="6">
        <v>4236</v>
      </c>
      <c r="F18" s="7"/>
      <c r="G18" s="7">
        <v>20832</v>
      </c>
      <c r="H18" s="6"/>
    </row>
    <row r="19" spans="1:8" ht="32.25" customHeight="1" thickBot="1">
      <c r="A19" s="67">
        <v>27</v>
      </c>
      <c r="B19" s="68"/>
      <c r="C19" s="52">
        <f>C53</f>
        <v>16269</v>
      </c>
      <c r="D19" s="53"/>
      <c r="E19" s="54">
        <f>E53</f>
        <v>0</v>
      </c>
      <c r="F19" s="53"/>
      <c r="G19" s="53">
        <f>G53</f>
        <v>16269</v>
      </c>
      <c r="H19" s="6"/>
    </row>
    <row r="20" spans="1:8" ht="27" customHeight="1">
      <c r="A20" s="2" t="s">
        <v>19</v>
      </c>
    </row>
    <row r="21" spans="1:8" ht="27" customHeight="1"/>
    <row r="22" spans="1:8" ht="27" hidden="1" customHeight="1" thickBot="1">
      <c r="A22" s="1" t="s">
        <v>14</v>
      </c>
      <c r="G22" s="3" t="s">
        <v>10</v>
      </c>
    </row>
    <row r="23" spans="1:8" ht="27" hidden="1" customHeight="1">
      <c r="A23" s="61" t="s">
        <v>0</v>
      </c>
      <c r="B23" s="62"/>
      <c r="C23" s="4" t="s">
        <v>6</v>
      </c>
      <c r="D23" s="4"/>
      <c r="E23" s="4" t="s">
        <v>7</v>
      </c>
      <c r="F23" s="5"/>
      <c r="G23" s="5" t="s">
        <v>8</v>
      </c>
      <c r="H23" s="8"/>
    </row>
    <row r="24" spans="1:8" ht="27" hidden="1" customHeight="1">
      <c r="A24" s="69" t="s">
        <v>1</v>
      </c>
      <c r="B24" s="9" t="s">
        <v>2</v>
      </c>
      <c r="C24" s="6">
        <f>SUM(E24:H24)</f>
        <v>38204</v>
      </c>
      <c r="D24" s="6"/>
      <c r="E24" s="6">
        <v>38204</v>
      </c>
      <c r="F24" s="6"/>
      <c r="G24" s="6" t="s">
        <v>15</v>
      </c>
      <c r="H24" s="6"/>
    </row>
    <row r="25" spans="1:8" ht="27" hidden="1" customHeight="1">
      <c r="A25" s="70"/>
      <c r="B25" s="10" t="s">
        <v>3</v>
      </c>
      <c r="C25" s="6">
        <f>SUM(E25:H25)</f>
        <v>0</v>
      </c>
      <c r="D25" s="6"/>
      <c r="E25" s="6"/>
      <c r="F25" s="6"/>
      <c r="G25" s="6"/>
      <c r="H25" s="6"/>
    </row>
    <row r="26" spans="1:8" ht="27" hidden="1" customHeight="1">
      <c r="A26" s="70"/>
      <c r="B26" s="10" t="s">
        <v>4</v>
      </c>
      <c r="C26" s="6">
        <f>SUM(E26:H26)</f>
        <v>0</v>
      </c>
      <c r="D26" s="6"/>
      <c r="E26" s="6"/>
      <c r="F26" s="6"/>
      <c r="G26" s="6"/>
      <c r="H26" s="6"/>
    </row>
    <row r="27" spans="1:8" ht="27" hidden="1" customHeight="1">
      <c r="A27" s="70"/>
      <c r="B27" s="10" t="s">
        <v>5</v>
      </c>
      <c r="C27" s="6">
        <f>SUM(E27:H27)</f>
        <v>0</v>
      </c>
      <c r="D27" s="6"/>
      <c r="E27" s="6"/>
      <c r="F27" s="6"/>
      <c r="G27" s="6"/>
      <c r="H27" s="6"/>
    </row>
    <row r="28" spans="1:8" ht="27" hidden="1" customHeight="1">
      <c r="A28" s="70">
        <v>13</v>
      </c>
      <c r="B28" s="10" t="s">
        <v>2</v>
      </c>
      <c r="C28" s="11">
        <v>119394</v>
      </c>
      <c r="D28" s="12"/>
      <c r="E28" s="13">
        <v>108000</v>
      </c>
      <c r="F28" s="14"/>
      <c r="G28" s="14">
        <v>11394</v>
      </c>
      <c r="H28" s="6"/>
    </row>
    <row r="29" spans="1:8" ht="27" hidden="1" customHeight="1">
      <c r="A29" s="70"/>
      <c r="B29" s="10" t="s">
        <v>3</v>
      </c>
      <c r="C29" s="11">
        <v>3036</v>
      </c>
      <c r="D29" s="12"/>
      <c r="E29" s="13"/>
      <c r="F29" s="14"/>
      <c r="G29" s="14">
        <v>3036</v>
      </c>
      <c r="H29" s="6"/>
    </row>
    <row r="30" spans="1:8" ht="27" hidden="1" customHeight="1">
      <c r="A30" s="70"/>
      <c r="B30" s="10" t="s">
        <v>4</v>
      </c>
      <c r="C30" s="11">
        <v>232</v>
      </c>
      <c r="D30" s="12"/>
      <c r="E30" s="13"/>
      <c r="F30" s="14"/>
      <c r="G30" s="14">
        <v>232</v>
      </c>
      <c r="H30" s="6"/>
    </row>
    <row r="31" spans="1:8" ht="27" hidden="1" customHeight="1">
      <c r="A31" s="66"/>
      <c r="B31" s="15" t="s">
        <v>5</v>
      </c>
      <c r="C31" s="16">
        <v>1470</v>
      </c>
      <c r="D31" s="17"/>
      <c r="E31" s="18"/>
      <c r="F31" s="19"/>
      <c r="G31" s="19">
        <v>1470</v>
      </c>
      <c r="H31" s="6"/>
    </row>
    <row r="32" spans="1:8" ht="27" hidden="1" customHeight="1">
      <c r="A32" s="70">
        <v>14</v>
      </c>
      <c r="B32" s="10" t="s">
        <v>2</v>
      </c>
      <c r="C32" s="20">
        <v>23292</v>
      </c>
      <c r="D32" s="21"/>
      <c r="E32" s="22">
        <v>4400</v>
      </c>
      <c r="F32" s="23"/>
      <c r="G32" s="23">
        <v>18892</v>
      </c>
      <c r="H32" s="6"/>
    </row>
    <row r="33" spans="1:8" ht="27" hidden="1" customHeight="1">
      <c r="A33" s="70"/>
      <c r="B33" s="10" t="s">
        <v>3</v>
      </c>
      <c r="C33" s="11">
        <v>4780</v>
      </c>
      <c r="D33" s="12"/>
      <c r="E33" s="13"/>
      <c r="F33" s="14"/>
      <c r="G33" s="14">
        <v>4780</v>
      </c>
      <c r="H33" s="6"/>
    </row>
    <row r="34" spans="1:8" ht="27" hidden="1" customHeight="1">
      <c r="A34" s="70"/>
      <c r="B34" s="10" t="s">
        <v>4</v>
      </c>
      <c r="C34" s="11">
        <v>1757</v>
      </c>
      <c r="D34" s="12"/>
      <c r="E34" s="13"/>
      <c r="F34" s="14"/>
      <c r="G34" s="14">
        <v>1757</v>
      </c>
      <c r="H34" s="6"/>
    </row>
    <row r="35" spans="1:8" ht="27" hidden="1" customHeight="1">
      <c r="A35" s="70"/>
      <c r="B35" s="10" t="s">
        <v>5</v>
      </c>
      <c r="C35" s="24">
        <v>1470</v>
      </c>
      <c r="D35" s="25"/>
      <c r="E35" s="26"/>
      <c r="F35" s="27"/>
      <c r="G35" s="27">
        <v>1470</v>
      </c>
      <c r="H35" s="6"/>
    </row>
    <row r="36" spans="1:8" ht="27" hidden="1" customHeight="1">
      <c r="A36" s="69">
        <v>15</v>
      </c>
      <c r="B36" s="9" t="s">
        <v>2</v>
      </c>
      <c r="C36" s="28">
        <v>8433</v>
      </c>
      <c r="D36" s="29"/>
      <c r="E36" s="30">
        <v>0</v>
      </c>
      <c r="F36" s="31"/>
      <c r="G36" s="31">
        <v>8433</v>
      </c>
      <c r="H36" s="6"/>
    </row>
    <row r="37" spans="1:8" ht="27" hidden="1" customHeight="1">
      <c r="A37" s="70"/>
      <c r="B37" s="10" t="s">
        <v>3</v>
      </c>
      <c r="C37" s="11">
        <v>2141</v>
      </c>
      <c r="D37" s="12"/>
      <c r="E37" s="13"/>
      <c r="F37" s="14"/>
      <c r="G37" s="14">
        <v>2141</v>
      </c>
      <c r="H37" s="6"/>
    </row>
    <row r="38" spans="1:8" ht="27" hidden="1" customHeight="1">
      <c r="A38" s="70"/>
      <c r="B38" s="10" t="s">
        <v>4</v>
      </c>
      <c r="C38" s="11">
        <v>7502</v>
      </c>
      <c r="D38" s="12"/>
      <c r="E38" s="13"/>
      <c r="F38" s="14"/>
      <c r="G38" s="14">
        <v>7502</v>
      </c>
      <c r="H38" s="6"/>
    </row>
    <row r="39" spans="1:8" ht="27" hidden="1" customHeight="1">
      <c r="A39" s="66"/>
      <c r="B39" s="15" t="s">
        <v>5</v>
      </c>
      <c r="C39" s="16">
        <v>1386</v>
      </c>
      <c r="D39" s="17"/>
      <c r="E39" s="18"/>
      <c r="F39" s="19"/>
      <c r="G39" s="19">
        <v>1386</v>
      </c>
      <c r="H39" s="6"/>
    </row>
    <row r="40" spans="1:8" ht="27" hidden="1" customHeight="1">
      <c r="A40" s="70">
        <v>16</v>
      </c>
      <c r="B40" s="10" t="s">
        <v>2</v>
      </c>
      <c r="C40" s="20">
        <v>8388</v>
      </c>
      <c r="D40" s="21"/>
      <c r="E40" s="22">
        <v>0</v>
      </c>
      <c r="F40" s="23"/>
      <c r="G40" s="23">
        <v>8433</v>
      </c>
      <c r="H40" s="6"/>
    </row>
    <row r="41" spans="1:8" ht="27" hidden="1" customHeight="1">
      <c r="A41" s="70"/>
      <c r="B41" s="10" t="s">
        <v>3</v>
      </c>
      <c r="C41" s="11">
        <v>6719</v>
      </c>
      <c r="D41" s="12"/>
      <c r="E41" s="13"/>
      <c r="F41" s="14"/>
      <c r="G41" s="14">
        <v>6719</v>
      </c>
      <c r="H41" s="6"/>
    </row>
    <row r="42" spans="1:8" ht="27" hidden="1" customHeight="1">
      <c r="A42" s="70"/>
      <c r="B42" s="10" t="s">
        <v>4</v>
      </c>
      <c r="C42" s="11">
        <v>6078</v>
      </c>
      <c r="D42" s="12"/>
      <c r="E42" s="13"/>
      <c r="F42" s="14"/>
      <c r="G42" s="14">
        <v>6078</v>
      </c>
      <c r="H42" s="6"/>
    </row>
    <row r="43" spans="1:8" ht="27" hidden="1" customHeight="1">
      <c r="A43" s="70"/>
      <c r="B43" s="10" t="s">
        <v>5</v>
      </c>
      <c r="C43" s="24">
        <v>3129</v>
      </c>
      <c r="D43" s="25"/>
      <c r="E43" s="26"/>
      <c r="F43" s="27"/>
      <c r="G43" s="27">
        <v>3129</v>
      </c>
      <c r="H43" s="6"/>
    </row>
    <row r="44" spans="1:8" ht="27" hidden="1" customHeight="1">
      <c r="A44" s="69">
        <v>17</v>
      </c>
      <c r="B44" s="60" t="s">
        <v>2</v>
      </c>
      <c r="C44" s="32">
        <v>19801</v>
      </c>
      <c r="D44" s="33"/>
      <c r="E44" s="34">
        <v>0</v>
      </c>
      <c r="F44" s="35"/>
      <c r="G44" s="35">
        <v>19801</v>
      </c>
      <c r="H44" s="6"/>
    </row>
    <row r="45" spans="1:8" ht="27" hidden="1" customHeight="1">
      <c r="A45" s="70"/>
      <c r="B45" s="60"/>
      <c r="C45" s="36"/>
      <c r="D45" s="37"/>
      <c r="E45" s="38"/>
      <c r="F45" s="39"/>
      <c r="G45" s="39"/>
      <c r="H45" s="6"/>
    </row>
    <row r="46" spans="1:8" ht="27" hidden="1" customHeight="1">
      <c r="A46" s="70"/>
      <c r="B46" s="60"/>
      <c r="C46" s="36"/>
      <c r="D46" s="37"/>
      <c r="E46" s="38"/>
      <c r="F46" s="39"/>
      <c r="G46" s="39"/>
      <c r="H46" s="6"/>
    </row>
    <row r="47" spans="1:8" ht="27" hidden="1" customHeight="1" thickBot="1">
      <c r="A47" s="71"/>
      <c r="B47" s="68"/>
      <c r="C47" s="40"/>
      <c r="D47" s="41"/>
      <c r="E47" s="42"/>
      <c r="F47" s="43"/>
      <c r="G47" s="43"/>
      <c r="H47" s="6"/>
    </row>
    <row r="48" spans="1:8" ht="30.75" hidden="1" customHeight="1">
      <c r="B48" s="2" t="s">
        <v>9</v>
      </c>
    </row>
    <row r="49" spans="1:8" ht="30.75" hidden="1" customHeight="1"/>
    <row r="50" spans="1:8" ht="30.75" hidden="1" customHeight="1" outlineLevel="1">
      <c r="C50" s="45" t="s">
        <v>16</v>
      </c>
      <c r="E50" s="45" t="s">
        <v>17</v>
      </c>
      <c r="G50" s="45" t="s">
        <v>18</v>
      </c>
    </row>
    <row r="51" spans="1:8" s="48" customFormat="1" ht="32.25" hidden="1" customHeight="1" collapsed="1">
      <c r="A51" s="55" t="s">
        <v>20</v>
      </c>
      <c r="B51" s="56"/>
      <c r="C51" s="51">
        <v>0</v>
      </c>
      <c r="D51" s="51"/>
      <c r="E51" s="51">
        <v>0</v>
      </c>
      <c r="F51" s="51"/>
      <c r="G51" s="51">
        <v>0</v>
      </c>
      <c r="H51" s="46"/>
    </row>
    <row r="52" spans="1:8" s="48" customFormat="1" ht="32.25" hidden="1" customHeight="1">
      <c r="A52" s="55" t="s">
        <v>21</v>
      </c>
      <c r="B52" s="56"/>
      <c r="C52" s="46">
        <v>16269</v>
      </c>
      <c r="D52" s="47"/>
      <c r="E52" s="46">
        <v>0</v>
      </c>
      <c r="F52" s="47"/>
      <c r="G52" s="46">
        <v>16269</v>
      </c>
      <c r="H52" s="46"/>
    </row>
    <row r="53" spans="1:8" s="50" customFormat="1" ht="32.25" hidden="1" customHeight="1">
      <c r="A53" s="57" t="s">
        <v>22</v>
      </c>
      <c r="B53" s="58"/>
      <c r="C53" s="49">
        <f>C51+C52</f>
        <v>16269</v>
      </c>
      <c r="D53" s="49"/>
      <c r="E53" s="49">
        <f>E51+E52</f>
        <v>0</v>
      </c>
      <c r="F53" s="49"/>
      <c r="G53" s="49">
        <f>G51+G52</f>
        <v>16269</v>
      </c>
      <c r="H53" s="49"/>
    </row>
    <row r="54" spans="1:8" ht="20.100000000000001" customHeight="1"/>
    <row r="55" spans="1:8" ht="20.100000000000001" customHeight="1"/>
    <row r="56" spans="1:8" ht="20.100000000000001" customHeight="1"/>
    <row r="57" spans="1:8" ht="20.100000000000001" customHeight="1"/>
    <row r="58" spans="1:8" ht="20.100000000000001" customHeight="1"/>
    <row r="59" spans="1:8" ht="20.100000000000001" customHeight="1"/>
    <row r="60" spans="1:8" ht="20.100000000000001" customHeight="1"/>
    <row r="61" spans="1:8" ht="20.100000000000001" customHeight="1"/>
    <row r="62" spans="1:8" ht="20.100000000000001" customHeight="1"/>
    <row r="63" spans="1:8" ht="20.100000000000001" customHeight="1"/>
    <row r="64" spans="1:8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</sheetData>
  <mergeCells count="31">
    <mergeCell ref="A44:A47"/>
    <mergeCell ref="B44:B47"/>
    <mergeCell ref="A23:B23"/>
    <mergeCell ref="A24:A27"/>
    <mergeCell ref="A28:A31"/>
    <mergeCell ref="A32:A35"/>
    <mergeCell ref="A36:A39"/>
    <mergeCell ref="A40:A43"/>
    <mergeCell ref="A12:B12"/>
    <mergeCell ref="A13:B13"/>
    <mergeCell ref="A14:B14"/>
    <mergeCell ref="A15:B15"/>
    <mergeCell ref="A16:B16"/>
    <mergeCell ref="A19:B19"/>
    <mergeCell ref="A18:B18"/>
    <mergeCell ref="E2:F2"/>
    <mergeCell ref="A3:B3"/>
    <mergeCell ref="A4:B4"/>
    <mergeCell ref="A5:B5"/>
    <mergeCell ref="A6:B6"/>
    <mergeCell ref="A7:B7"/>
    <mergeCell ref="A51:B51"/>
    <mergeCell ref="A52:B52"/>
    <mergeCell ref="A53:B53"/>
    <mergeCell ref="A17:B17"/>
    <mergeCell ref="A2:B2"/>
    <mergeCell ref="C2:D2"/>
    <mergeCell ref="A8:B8"/>
    <mergeCell ref="A9:B9"/>
    <mergeCell ref="A10:B10"/>
    <mergeCell ref="A11:B11"/>
  </mergeCells>
  <phoneticPr fontId="2"/>
  <pageMargins left="0.78700000000000003" right="0.78700000000000003" top="0.98399999999999999" bottom="0.98399999999999999" header="0.51200000000000001" footer="0.5120000000000000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26-8（合算）</vt:lpstr>
      <vt:lpstr>'26-8（合算）'!Print_Area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2016-10-11T06:31:31Z</cp:lastPrinted>
  <dcterms:created xsi:type="dcterms:W3CDTF">1997-01-08T22:48:59Z</dcterms:created>
  <dcterms:modified xsi:type="dcterms:W3CDTF">2023-03-14T09:00:15Z</dcterms:modified>
</cp:coreProperties>
</file>