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878EF52D-B7FB-42ED-9B00-23BDF06908C0}" xr6:coauthVersionLast="36" xr6:coauthVersionMax="36" xr10:uidLastSave="{00000000-0000-0000-0000-000000000000}"/>
  <bookViews>
    <workbookView xWindow="0" yWindow="0" windowWidth="28800" windowHeight="12285" tabRatio="763"/>
  </bookViews>
  <sheets>
    <sheet name="14-1" sheetId="6" r:id="rId1"/>
    <sheet name="(資料) 佐久水道企業団" sheetId="16" r:id="rId2"/>
  </sheets>
  <definedNames>
    <definedName name="_xlnm.Print_Area" localSheetId="1">'(資料) 佐久水道企業団'!$A$1:$I$113</definedName>
    <definedName name="_xlnm.Print_Area" localSheetId="0">'14-1'!$A$1:$I$91</definedName>
    <definedName name="_xlnm.Print_Titles" localSheetId="1">'(資料) 佐久水道企業団'!$1:$1</definedName>
  </definedNames>
  <calcPr calcId="191029" fullCalcOnLoad="1"/>
</workbook>
</file>

<file path=xl/calcChain.xml><?xml version="1.0" encoding="utf-8"?>
<calcChain xmlns="http://schemas.openxmlformats.org/spreadsheetml/2006/main">
  <c r="D6" i="16" l="1"/>
  <c r="G6" i="16"/>
  <c r="I6" i="16"/>
  <c r="I7" i="16"/>
  <c r="G7" i="16"/>
  <c r="F7" i="16"/>
  <c r="E7" i="16"/>
  <c r="D7" i="16"/>
  <c r="C7" i="16"/>
  <c r="B7" i="16"/>
  <c r="F6" i="16"/>
  <c r="E6" i="16"/>
  <c r="C6" i="16"/>
  <c r="B6" i="16"/>
  <c r="H8" i="6"/>
  <c r="H9" i="6"/>
  <c r="H10" i="6"/>
  <c r="H11" i="6"/>
  <c r="H12" i="6"/>
  <c r="H13" i="6"/>
  <c r="H7" i="6"/>
  <c r="H6" i="6"/>
  <c r="H5" i="6"/>
  <c r="H62" i="6"/>
  <c r="H61" i="6"/>
  <c r="H60" i="6"/>
  <c r="H59" i="6"/>
  <c r="H58" i="6"/>
  <c r="H57" i="6"/>
</calcChain>
</file>

<file path=xl/sharedStrings.xml><?xml version="1.0" encoding="utf-8"?>
<sst xmlns="http://schemas.openxmlformats.org/spreadsheetml/2006/main" count="282" uniqueCount="50">
  <si>
    <t>年度</t>
    <rPh sb="0" eb="2">
      <t>ネンド</t>
    </rPh>
    <phoneticPr fontId="2"/>
  </si>
  <si>
    <t>給水区域内</t>
    <rPh sb="0" eb="2">
      <t>キュウスイ</t>
    </rPh>
    <rPh sb="2" eb="4">
      <t>クイキ</t>
    </rPh>
    <rPh sb="4" eb="5">
      <t>ナイ</t>
    </rPh>
    <phoneticPr fontId="2"/>
  </si>
  <si>
    <t>戸数</t>
    <rPh sb="0" eb="2">
      <t>コスウ</t>
    </rPh>
    <phoneticPr fontId="2"/>
  </si>
  <si>
    <t>(A)人口</t>
    <rPh sb="3" eb="5">
      <t>ジンコウ</t>
    </rPh>
    <phoneticPr fontId="2"/>
  </si>
  <si>
    <t>施設戸数</t>
    <rPh sb="0" eb="2">
      <t>シセツ</t>
    </rPh>
    <rPh sb="2" eb="4">
      <t>コスウ</t>
    </rPh>
    <phoneticPr fontId="2"/>
  </si>
  <si>
    <t>給水</t>
    <rPh sb="0" eb="2">
      <t>キュウスイ</t>
    </rPh>
    <phoneticPr fontId="2"/>
  </si>
  <si>
    <t>閉栓数</t>
    <rPh sb="0" eb="1">
      <t>シ</t>
    </rPh>
    <rPh sb="1" eb="2">
      <t>セン</t>
    </rPh>
    <rPh sb="2" eb="3">
      <t>カズ</t>
    </rPh>
    <phoneticPr fontId="2"/>
  </si>
  <si>
    <t>普及率B/A</t>
    <rPh sb="0" eb="2">
      <t>フキュウ</t>
    </rPh>
    <rPh sb="2" eb="3">
      <t>リツ</t>
    </rPh>
    <phoneticPr fontId="2"/>
  </si>
  <si>
    <t>計画給水人口</t>
    <rPh sb="0" eb="2">
      <t>ケイカク</t>
    </rPh>
    <rPh sb="2" eb="4">
      <t>キュウスイ</t>
    </rPh>
    <rPh sb="4" eb="6">
      <t>ジンコウ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</si>
  <si>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</si>
  <si>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</si>
  <si>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資料：簡易給水施設</t>
    <rPh sb="0" eb="2">
      <t>シリョウ</t>
    </rPh>
    <rPh sb="3" eb="5">
      <t>カンイ</t>
    </rPh>
    <rPh sb="5" eb="7">
      <t>キュウスイ</t>
    </rPh>
    <rPh sb="7" eb="9">
      <t>シセツ</t>
    </rPh>
    <phoneticPr fontId="2"/>
  </si>
  <si>
    <t>-</t>
    <phoneticPr fontId="2"/>
  </si>
  <si>
    <t>(Ｂ)人口</t>
    <rPh sb="3" eb="5">
      <t>ジンコウ</t>
    </rPh>
    <phoneticPr fontId="2"/>
  </si>
  <si>
    <t>（単位：戸，人，栓，％）</t>
    <rPh sb="1" eb="3">
      <t>タンイ</t>
    </rPh>
    <rPh sb="4" eb="5">
      <t>コ</t>
    </rPh>
    <rPh sb="6" eb="7">
      <t>ヒト</t>
    </rPh>
    <rPh sb="8" eb="9">
      <t>セン</t>
    </rPh>
    <phoneticPr fontId="2"/>
  </si>
  <si>
    <t>－臼田地域－</t>
    <rPh sb="1" eb="3">
      <t>ウスダ</t>
    </rPh>
    <rPh sb="3" eb="5">
      <t>チイキ</t>
    </rPh>
    <phoneticPr fontId="2"/>
  </si>
  <si>
    <t>－浅科地域－</t>
    <rPh sb="1" eb="3">
      <t>アサシナ</t>
    </rPh>
    <rPh sb="3" eb="5">
      <t>チイキ</t>
    </rPh>
    <phoneticPr fontId="2"/>
  </si>
  <si>
    <t>－望月地域－</t>
    <rPh sb="1" eb="3">
      <t>モチヅキ</t>
    </rPh>
    <rPh sb="3" eb="5">
      <t>チイキ</t>
    </rPh>
    <phoneticPr fontId="2"/>
  </si>
  <si>
    <t>185(1)</t>
    <phoneticPr fontId="2"/>
  </si>
  <si>
    <t>188(1)</t>
    <phoneticPr fontId="2"/>
  </si>
  <si>
    <t>188(0)</t>
    <phoneticPr fontId="2"/>
  </si>
  <si>
    <t>195(1)</t>
    <phoneticPr fontId="2"/>
  </si>
  <si>
    <t>179(1)</t>
    <phoneticPr fontId="2"/>
  </si>
  <si>
    <t>注）（　）内は外国人登録人数。</t>
    <rPh sb="0" eb="1">
      <t>チュウ</t>
    </rPh>
    <rPh sb="5" eb="6">
      <t>ナイ</t>
    </rPh>
    <rPh sb="7" eb="9">
      <t>ガイコク</t>
    </rPh>
    <rPh sb="9" eb="10">
      <t>ジン</t>
    </rPh>
    <rPh sb="10" eb="12">
      <t>トウロク</t>
    </rPh>
    <rPh sb="12" eb="14">
      <t>ニンズウ</t>
    </rPh>
    <phoneticPr fontId="2"/>
  </si>
  <si>
    <t>14-1　給水普及状況</t>
    <phoneticPr fontId="2"/>
  </si>
  <si>
    <t>176(1)</t>
    <phoneticPr fontId="2"/>
  </si>
  <si>
    <t>13年度</t>
    <rPh sb="2" eb="3">
      <t>ネン</t>
    </rPh>
    <rPh sb="3" eb="4">
      <t>ド</t>
    </rPh>
    <phoneticPr fontId="2"/>
  </si>
  <si>
    <t>172(1)</t>
  </si>
  <si>
    <t>-</t>
  </si>
  <si>
    <t>171(1)</t>
  </si>
  <si>
    <t>佐久市合計</t>
    <rPh sb="0" eb="3">
      <t>サクシ</t>
    </rPh>
    <rPh sb="3" eb="5">
      <t>ゴウケイ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</si>
  <si>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</si>
  <si>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－野沢地域－</t>
    <rPh sb="1" eb="3">
      <t>ノザワ</t>
    </rPh>
    <rPh sb="3" eb="5">
      <t>チイキ</t>
    </rPh>
    <phoneticPr fontId="2"/>
  </si>
  <si>
    <t>－中込地域－</t>
    <rPh sb="1" eb="3">
      <t>ナカゴミ</t>
    </rPh>
    <rPh sb="3" eb="5">
      <t>チイキ</t>
    </rPh>
    <phoneticPr fontId="2"/>
  </si>
  <si>
    <t>－岩村田地域－</t>
    <rPh sb="1" eb="4">
      <t>イワムラダ</t>
    </rPh>
    <rPh sb="4" eb="6">
      <t>チイキ</t>
    </rPh>
    <phoneticPr fontId="2"/>
  </si>
  <si>
    <t>－東・平根地域－</t>
    <rPh sb="1" eb="2">
      <t>ヒガシ</t>
    </rPh>
    <rPh sb="3" eb="5">
      <t>ヒラネ</t>
    </rPh>
    <rPh sb="5" eb="7">
      <t>チイキ</t>
    </rPh>
    <phoneticPr fontId="2"/>
  </si>
  <si>
    <t>174(1)</t>
    <phoneticPr fontId="2"/>
  </si>
  <si>
    <t>（佐久水道企業団区域内）</t>
    <rPh sb="8" eb="11">
      <t>クイキナイ</t>
    </rPh>
    <phoneticPr fontId="2"/>
  </si>
  <si>
    <t>－臼田地域（簡易水道施設）-</t>
    <rPh sb="1" eb="3">
      <t>ウスダ</t>
    </rPh>
    <rPh sb="3" eb="5">
      <t>チイキ</t>
    </rPh>
    <rPh sb="6" eb="8">
      <t>カンイ</t>
    </rPh>
    <rPh sb="8" eb="10">
      <t>スイドウ</t>
    </rPh>
    <rPh sb="10" eb="12">
      <t>シセツ</t>
    </rPh>
    <phoneticPr fontId="2"/>
  </si>
  <si>
    <t>－望月　茂田井地区－</t>
    <rPh sb="1" eb="3">
      <t>モチヅキ</t>
    </rPh>
    <rPh sb="4" eb="7">
      <t>モタイ</t>
    </rPh>
    <rPh sb="7" eb="9">
      <t>チク</t>
    </rPh>
    <phoneticPr fontId="2"/>
  </si>
  <si>
    <t>161(1)</t>
  </si>
  <si>
    <t>157(1)</t>
  </si>
  <si>
    <t>　　　佐久水道企業団管内の上水道・簡易水道施設</t>
    <rPh sb="3" eb="5">
      <t>サク</t>
    </rPh>
    <rPh sb="5" eb="7">
      <t>スイドウ</t>
    </rPh>
    <rPh sb="7" eb="9">
      <t>キギョウ</t>
    </rPh>
    <rPh sb="9" eb="10">
      <t>ダン</t>
    </rPh>
    <rPh sb="10" eb="12">
      <t>カンナイ</t>
    </rPh>
    <rPh sb="13" eb="16">
      <t>ジョウスイドウ</t>
    </rPh>
    <rPh sb="17" eb="19">
      <t>カンイ</t>
    </rPh>
    <rPh sb="19" eb="21">
      <t>スイドウ</t>
    </rPh>
    <rPh sb="21" eb="23">
      <t>シセツ</t>
    </rPh>
    <phoneticPr fontId="2"/>
  </si>
  <si>
    <t>　※佐久水道企業団管轄以外の簡易水道・専用水道・小規模水道は含まれていません。</t>
    <rPh sb="2" eb="4">
      <t>サク</t>
    </rPh>
    <rPh sb="4" eb="6">
      <t>スイドウ</t>
    </rPh>
    <rPh sb="6" eb="8">
      <t>キギョウ</t>
    </rPh>
    <rPh sb="8" eb="9">
      <t>ダン</t>
    </rPh>
    <rPh sb="9" eb="11">
      <t>カンカツ</t>
    </rPh>
    <rPh sb="11" eb="13">
      <t>イガイ</t>
    </rPh>
    <rPh sb="14" eb="16">
      <t>カンイ</t>
    </rPh>
    <rPh sb="16" eb="18">
      <t>スイドウ</t>
    </rPh>
    <rPh sb="19" eb="21">
      <t>センヨウ</t>
    </rPh>
    <rPh sb="21" eb="23">
      <t>スイドウ</t>
    </rPh>
    <rPh sb="24" eb="27">
      <t>ショウキボ</t>
    </rPh>
    <rPh sb="27" eb="29">
      <t>スイドウ</t>
    </rPh>
    <rPh sb="30" eb="31">
      <t>フク</t>
    </rPh>
    <phoneticPr fontId="2"/>
  </si>
  <si>
    <t>162(0)</t>
  </si>
  <si>
    <t>158(0)</t>
    <phoneticPr fontId="2"/>
  </si>
  <si>
    <t>155(0)</t>
  </si>
  <si>
    <t>資料：立科町建設課</t>
    <rPh sb="6" eb="8">
      <t>ケンセツ</t>
    </rPh>
    <rPh sb="8" eb="9">
      <t>カ</t>
    </rPh>
    <phoneticPr fontId="2"/>
  </si>
  <si>
    <t>150(0)</t>
    <phoneticPr fontId="2"/>
  </si>
  <si>
    <t>166(0)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</si>
</sst>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8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98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12" xfId="33" applyFont="1" applyBorder="1" applyAlignment="1">
      <alignment vertical="center"/>
    </xf>
    <xf numFmtId="38" fontId="4" fillId="0" borderId="13" xfId="33" applyFont="1" applyBorder="1" applyAlignment="1">
      <alignment vertical="center"/>
    </xf>
    <xf numFmtId="177" fontId="4" fillId="0" borderId="13" xfId="33" applyNumberFormat="1" applyFont="1" applyBorder="1" applyAlignment="1">
      <alignment vertical="center"/>
    </xf>
    <xf numFmtId="38" fontId="4" fillId="0" borderId="0" xfId="33" applyFont="1" applyBorder="1" applyAlignment="1">
      <alignment vertical="center"/>
    </xf>
    <xf numFmtId="177" fontId="4" fillId="0" borderId="0" xfId="33" applyNumberFormat="1" applyFont="1" applyBorder="1" applyAlignment="1">
      <alignment vertical="center"/>
    </xf>
    <xf numFmtId="38" fontId="4" fillId="0" borderId="14" xfId="33" applyFont="1" applyBorder="1" applyAlignment="1">
      <alignment vertical="center"/>
    </xf>
    <xf numFmtId="177" fontId="4" fillId="0" borderId="14" xfId="33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15" xfId="33" applyFont="1" applyBorder="1" applyAlignment="1">
      <alignment vertical="center"/>
    </xf>
    <xf numFmtId="38" fontId="4" fillId="0" borderId="13" xfId="33" applyFont="1" applyBorder="1" applyAlignment="1">
      <alignment horizontal="right" vertical="center"/>
    </xf>
    <xf numFmtId="38" fontId="4" fillId="0" borderId="0" xfId="33" applyFont="1" applyBorder="1" applyAlignment="1">
      <alignment horizontal="right" vertical="center"/>
    </xf>
    <xf numFmtId="38" fontId="4" fillId="0" borderId="12" xfId="33" applyFont="1" applyBorder="1" applyAlignment="1">
      <alignment horizontal="right" vertical="center"/>
    </xf>
    <xf numFmtId="177" fontId="4" fillId="0" borderId="13" xfId="33" applyNumberFormat="1" applyFont="1" applyBorder="1" applyAlignment="1">
      <alignment horizontal="right" vertical="center"/>
    </xf>
    <xf numFmtId="38" fontId="4" fillId="0" borderId="15" xfId="33" applyFont="1" applyBorder="1" applyAlignment="1">
      <alignment horizontal="right" vertical="center"/>
    </xf>
    <xf numFmtId="177" fontId="4" fillId="0" borderId="0" xfId="33" applyNumberFormat="1" applyFont="1" applyBorder="1" applyAlignment="1">
      <alignment horizontal="right" vertical="center"/>
    </xf>
    <xf numFmtId="38" fontId="4" fillId="0" borderId="13" xfId="33" applyFont="1" applyBorder="1" applyAlignment="1">
      <alignment horizontal="center" vertical="center"/>
    </xf>
    <xf numFmtId="38" fontId="4" fillId="0" borderId="0" xfId="33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88" fontId="4" fillId="0" borderId="0" xfId="33" applyNumberFormat="1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38" fontId="4" fillId="0" borderId="12" xfId="33" applyFont="1" applyFill="1" applyBorder="1" applyAlignment="1">
      <alignment vertical="center"/>
    </xf>
    <xf numFmtId="38" fontId="4" fillId="0" borderId="13" xfId="33" applyFont="1" applyFill="1" applyBorder="1" applyAlignment="1">
      <alignment vertical="center"/>
    </xf>
    <xf numFmtId="38" fontId="4" fillId="0" borderId="13" xfId="33" applyFont="1" applyFill="1" applyBorder="1" applyAlignment="1">
      <alignment horizontal="right" vertical="center"/>
    </xf>
    <xf numFmtId="177" fontId="4" fillId="0" borderId="13" xfId="33" applyNumberFormat="1" applyFont="1" applyFill="1" applyBorder="1" applyAlignment="1">
      <alignment vertical="center"/>
    </xf>
    <xf numFmtId="38" fontId="4" fillId="0" borderId="15" xfId="33" applyFont="1" applyFill="1" applyBorder="1" applyAlignment="1">
      <alignment vertical="center"/>
    </xf>
    <xf numFmtId="38" fontId="4" fillId="0" borderId="0" xfId="33" applyFont="1" applyFill="1" applyBorder="1" applyAlignment="1">
      <alignment vertical="center"/>
    </xf>
    <xf numFmtId="38" fontId="4" fillId="0" borderId="0" xfId="33" applyFont="1" applyFill="1" applyBorder="1" applyAlignment="1">
      <alignment horizontal="right" vertical="center"/>
    </xf>
    <xf numFmtId="177" fontId="4" fillId="0" borderId="0" xfId="33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24" borderId="16" xfId="0" applyFont="1" applyFill="1" applyBorder="1" applyAlignment="1">
      <alignment horizontal="center" vertical="center"/>
    </xf>
    <xf numFmtId="38" fontId="4" fillId="24" borderId="14" xfId="33" applyFont="1" applyFill="1" applyBorder="1" applyAlignment="1">
      <alignment vertical="center"/>
    </xf>
    <xf numFmtId="177" fontId="4" fillId="24" borderId="14" xfId="33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33" quotePrefix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8" fontId="4" fillId="0" borderId="14" xfId="33" applyFont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2" xfId="34" applyFont="1" applyBorder="1" applyAlignment="1">
      <alignment vertical="center"/>
    </xf>
    <xf numFmtId="38" fontId="4" fillId="0" borderId="13" xfId="34" applyFont="1" applyBorder="1" applyAlignment="1">
      <alignment vertical="center"/>
    </xf>
    <xf numFmtId="38" fontId="4" fillId="0" borderId="13" xfId="34" applyFont="1" applyBorder="1" applyAlignment="1">
      <alignment horizontal="right" vertical="center"/>
    </xf>
    <xf numFmtId="177" fontId="4" fillId="0" borderId="13" xfId="34" applyNumberFormat="1" applyFont="1" applyBorder="1" applyAlignment="1">
      <alignment vertical="center"/>
    </xf>
    <xf numFmtId="38" fontId="4" fillId="0" borderId="15" xfId="34" applyFont="1" applyBorder="1" applyAlignment="1">
      <alignment vertical="center"/>
    </xf>
    <xf numFmtId="38" fontId="4" fillId="0" borderId="0" xfId="34" applyFont="1" applyBorder="1" applyAlignment="1">
      <alignment vertical="center"/>
    </xf>
    <xf numFmtId="177" fontId="4" fillId="0" borderId="0" xfId="34" applyNumberFormat="1" applyFont="1" applyBorder="1" applyAlignment="1">
      <alignment vertical="center"/>
    </xf>
    <xf numFmtId="38" fontId="4" fillId="0" borderId="12" xfId="34" applyFont="1" applyBorder="1" applyAlignment="1">
      <alignment horizontal="right" vertical="center"/>
    </xf>
    <xf numFmtId="177" fontId="4" fillId="0" borderId="13" xfId="34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34" applyFont="1" applyFill="1" applyBorder="1" applyAlignment="1">
      <alignment vertical="center"/>
    </xf>
    <xf numFmtId="188" fontId="4" fillId="0" borderId="0" xfId="34" applyNumberFormat="1" applyFont="1" applyBorder="1" applyAlignment="1">
      <alignment vertical="center"/>
    </xf>
    <xf numFmtId="38" fontId="4" fillId="0" borderId="15" xfId="34" applyFont="1" applyFill="1" applyBorder="1" applyAlignment="1">
      <alignment vertical="center"/>
    </xf>
    <xf numFmtId="38" fontId="4" fillId="0" borderId="0" xfId="34" applyFont="1" applyBorder="1" applyAlignment="1">
      <alignment horizontal="right" vertical="center"/>
    </xf>
    <xf numFmtId="38" fontId="4" fillId="0" borderId="14" xfId="33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38" fontId="4" fillId="0" borderId="29" xfId="33" applyFont="1" applyFill="1" applyBorder="1" applyAlignment="1">
      <alignment vertical="center"/>
    </xf>
    <xf numFmtId="38" fontId="4" fillId="0" borderId="14" xfId="33" quotePrefix="1" applyFont="1" applyFill="1" applyBorder="1" applyAlignment="1">
      <alignment horizontal="right" vertical="center"/>
    </xf>
    <xf numFmtId="38" fontId="4" fillId="0" borderId="14" xfId="33" applyFont="1" applyFill="1" applyBorder="1" applyAlignment="1">
      <alignment vertical="center"/>
    </xf>
    <xf numFmtId="177" fontId="4" fillId="0" borderId="14" xfId="33" applyNumberFormat="1" applyFont="1" applyFill="1" applyBorder="1" applyAlignment="1">
      <alignment vertical="center"/>
    </xf>
    <xf numFmtId="38" fontId="4" fillId="0" borderId="14" xfId="33" applyFont="1" applyFill="1" applyBorder="1" applyAlignment="1">
      <alignment horizontal="center" vertical="center"/>
    </xf>
    <xf numFmtId="38" fontId="4" fillId="0" borderId="0" xfId="33" applyFont="1" applyFill="1" applyAlignment="1">
      <alignment vertical="center"/>
    </xf>
    <xf numFmtId="38" fontId="4" fillId="0" borderId="14" xfId="34" applyFont="1" applyFill="1" applyBorder="1" applyAlignment="1">
      <alignment vertical="center"/>
    </xf>
    <xf numFmtId="177" fontId="4" fillId="0" borderId="14" xfId="34" applyNumberFormat="1" applyFont="1" applyFill="1" applyBorder="1" applyAlignment="1">
      <alignment vertical="center"/>
    </xf>
    <xf numFmtId="38" fontId="4" fillId="0" borderId="16" xfId="33" applyFont="1" applyFill="1" applyBorder="1" applyAlignment="1">
      <alignment horizontal="center" vertical="center"/>
    </xf>
    <xf numFmtId="177" fontId="4" fillId="0" borderId="14" xfId="34" applyNumberFormat="1" applyFont="1" applyBorder="1" applyAlignment="1">
      <alignment vertical="center"/>
    </xf>
    <xf numFmtId="188" fontId="4" fillId="0" borderId="14" xfId="34" applyNumberFormat="1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3" xfId="0" applyFont="1" applyBorder="1"/>
    <xf numFmtId="0" fontId="4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wrapText="1"/>
    </xf>
    <xf numFmtId="0" fontId="4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wrapText="1"/>
    </xf>
    <xf numFmtId="0" fontId="4" fillId="0" borderId="26" xfId="0" applyFont="1" applyBorder="1" applyAlignment="1">
      <alignment horizontal="center" vertical="center"/>
    </xf>
    <xf numFmtId="0" fontId="0" fillId="0" borderId="27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24</xdr:row>
      <xdr:rowOff>200024</xdr:rowOff>
    </xdr:from>
    <xdr:to>
      <xdr:col>9</xdr:col>
      <xdr:colOff>3</xdr:colOff>
      <xdr:row>66</xdr:row>
      <xdr:rowOff>103909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D908334-D369-4713-B7C9-3F752BB177F3}"/>
            </a:ext>
          </a:extLst>
        </xdr:cNvPr>
        <xdr:cNvCxnSpPr/>
      </xdr:nvCxnSpPr>
      <xdr:spPr>
        <a:xfrm rot="16200000" flipH="1">
          <a:off x="-769359" y="5430547"/>
          <a:ext cx="8407112" cy="6258794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138544</xdr:colOff>
      <xdr:row>24</xdr:row>
      <xdr:rowOff>200027</xdr:rowOff>
    </xdr:from>
    <xdr:to>
      <xdr:col>8</xdr:col>
      <xdr:colOff>675408</xdr:colOff>
      <xdr:row>66</xdr:row>
      <xdr:rowOff>69274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197C6F2-5C51-4AEA-8553-47CA72A4F8EE}"/>
            </a:ext>
          </a:extLst>
        </xdr:cNvPr>
        <xdr:cNvCxnSpPr/>
      </xdr:nvCxnSpPr>
      <xdr:spPr>
        <a:xfrm rot="5400000" flipH="1" flipV="1">
          <a:off x="-861147" y="5356082"/>
          <a:ext cx="8372474" cy="6373091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view="pageBreakPreview" zoomScaleNormal="100" zoomScaleSheetLayoutView="100" workbookViewId="0">
      <selection activeCell="A3" sqref="A3:A4"/>
    </sheetView>
  </sheetViews>
  <sheetFormatPr defaultRowHeight="14.25" outlineLevelRow="1" x14ac:dyDescent="0.15"/>
  <cols>
    <col min="1" max="1" width="9.875" style="4" customWidth="1"/>
    <col min="2" max="9" width="9.5" style="4" customWidth="1"/>
    <col min="10" max="10" width="9" style="14"/>
    <col min="11" max="16384" width="9" style="4"/>
  </cols>
  <sheetData>
    <row r="1" spans="1:10" x14ac:dyDescent="0.15">
      <c r="A1" s="3" t="s">
        <v>24</v>
      </c>
    </row>
    <row r="2" spans="1:10" ht="20.100000000000001" customHeight="1" thickBot="1" x14ac:dyDescent="0.2">
      <c r="G2" s="41"/>
      <c r="H2" s="41"/>
      <c r="I2" s="45" t="s">
        <v>14</v>
      </c>
    </row>
    <row r="3" spans="1:10" ht="20.100000000000001" customHeight="1" x14ac:dyDescent="0.15">
      <c r="A3" s="88" t="s">
        <v>0</v>
      </c>
      <c r="B3" s="90" t="s">
        <v>1</v>
      </c>
      <c r="C3" s="80"/>
      <c r="D3" s="82" t="s">
        <v>4</v>
      </c>
      <c r="E3" s="90" t="s">
        <v>5</v>
      </c>
      <c r="F3" s="80"/>
      <c r="G3" s="82" t="s">
        <v>6</v>
      </c>
      <c r="H3" s="84" t="s">
        <v>7</v>
      </c>
      <c r="I3" s="86" t="s">
        <v>8</v>
      </c>
    </row>
    <row r="4" spans="1:10" ht="20.100000000000001" customHeight="1" x14ac:dyDescent="0.15">
      <c r="A4" s="89"/>
      <c r="B4" s="2" t="s">
        <v>2</v>
      </c>
      <c r="C4" s="2" t="s">
        <v>3</v>
      </c>
      <c r="D4" s="83"/>
      <c r="E4" s="2" t="s">
        <v>2</v>
      </c>
      <c r="F4" s="1" t="s">
        <v>13</v>
      </c>
      <c r="G4" s="83"/>
      <c r="H4" s="85"/>
      <c r="I4" s="87"/>
    </row>
    <row r="5" spans="1:10" ht="20.100000000000001" customHeight="1" x14ac:dyDescent="0.15">
      <c r="A5" s="25" t="s">
        <v>26</v>
      </c>
      <c r="B5" s="6">
        <v>35091</v>
      </c>
      <c r="C5" s="7">
        <v>100439</v>
      </c>
      <c r="D5" s="7">
        <v>36839</v>
      </c>
      <c r="E5" s="7">
        <v>37997</v>
      </c>
      <c r="F5" s="7">
        <v>99507</v>
      </c>
      <c r="G5" s="7">
        <v>2682</v>
      </c>
      <c r="H5" s="26">
        <f>F5/C5</f>
        <v>0.99072073596909571</v>
      </c>
      <c r="I5" s="7">
        <v>110912</v>
      </c>
    </row>
    <row r="6" spans="1:10" ht="20.100000000000001" customHeight="1" x14ac:dyDescent="0.15">
      <c r="A6" s="5">
        <v>14</v>
      </c>
      <c r="B6" s="16">
        <v>35701</v>
      </c>
      <c r="C6" s="9">
        <v>100799</v>
      </c>
      <c r="D6" s="9">
        <v>37488</v>
      </c>
      <c r="E6" s="9">
        <v>38323</v>
      </c>
      <c r="F6" s="9">
        <v>99849</v>
      </c>
      <c r="G6" s="9">
        <v>3039</v>
      </c>
      <c r="H6" s="26">
        <f>F6/C6</f>
        <v>0.99057530332642185</v>
      </c>
      <c r="I6" s="9">
        <v>110912</v>
      </c>
    </row>
    <row r="7" spans="1:10" ht="20.100000000000001" customHeight="1" x14ac:dyDescent="0.15">
      <c r="A7" s="5">
        <v>15</v>
      </c>
      <c r="B7" s="16">
        <v>36017</v>
      </c>
      <c r="C7" s="9">
        <v>101100</v>
      </c>
      <c r="D7" s="9">
        <v>38379</v>
      </c>
      <c r="E7" s="9">
        <v>39156</v>
      </c>
      <c r="F7" s="9">
        <v>100323</v>
      </c>
      <c r="G7" s="9">
        <v>3141</v>
      </c>
      <c r="H7" s="26">
        <f>F7/C7</f>
        <v>0.99231454005934716</v>
      </c>
      <c r="I7" s="9">
        <v>111272</v>
      </c>
    </row>
    <row r="8" spans="1:10" ht="20.100000000000001" customHeight="1" x14ac:dyDescent="0.15">
      <c r="A8" s="5">
        <v>16</v>
      </c>
      <c r="B8" s="16">
        <v>36425</v>
      </c>
      <c r="C8" s="9">
        <v>101008</v>
      </c>
      <c r="D8" s="9">
        <v>39007</v>
      </c>
      <c r="E8" s="9">
        <v>39453</v>
      </c>
      <c r="F8" s="9">
        <v>100245</v>
      </c>
      <c r="G8" s="9">
        <v>3469</v>
      </c>
      <c r="H8" s="26">
        <f t="shared" ref="H8:H13" si="0">F8/C8</f>
        <v>0.99244614287977195</v>
      </c>
      <c r="I8" s="9">
        <v>111272</v>
      </c>
    </row>
    <row r="9" spans="1:10" ht="20.100000000000001" customHeight="1" x14ac:dyDescent="0.15">
      <c r="A9" s="5">
        <v>17</v>
      </c>
      <c r="B9" s="16">
        <v>37348</v>
      </c>
      <c r="C9" s="9">
        <v>100816</v>
      </c>
      <c r="D9" s="9">
        <v>39552</v>
      </c>
      <c r="E9" s="9">
        <v>39470</v>
      </c>
      <c r="F9" s="9">
        <v>100073</v>
      </c>
      <c r="G9" s="9">
        <v>3887</v>
      </c>
      <c r="H9" s="26">
        <f t="shared" si="0"/>
        <v>0.99263013807332168</v>
      </c>
      <c r="I9" s="9">
        <v>111013</v>
      </c>
    </row>
    <row r="10" spans="1:10" ht="20.100000000000001" customHeight="1" x14ac:dyDescent="0.15">
      <c r="A10" s="5">
        <v>18</v>
      </c>
      <c r="B10" s="16">
        <v>37497</v>
      </c>
      <c r="C10" s="9">
        <v>100457</v>
      </c>
      <c r="D10" s="9">
        <v>44199</v>
      </c>
      <c r="E10" s="9">
        <v>39801</v>
      </c>
      <c r="F10" s="9">
        <v>100103</v>
      </c>
      <c r="G10" s="9">
        <v>4398</v>
      </c>
      <c r="H10" s="26">
        <f t="shared" si="0"/>
        <v>0.99647610420378874</v>
      </c>
      <c r="I10" s="9">
        <v>107312</v>
      </c>
    </row>
    <row r="11" spans="1:10" ht="20.100000000000001" customHeight="1" x14ac:dyDescent="0.15">
      <c r="A11" s="5">
        <v>19</v>
      </c>
      <c r="B11" s="16">
        <v>37921</v>
      </c>
      <c r="C11" s="9">
        <v>100144</v>
      </c>
      <c r="D11" s="9">
        <v>44922</v>
      </c>
      <c r="E11" s="9">
        <v>40071</v>
      </c>
      <c r="F11" s="9">
        <v>99864</v>
      </c>
      <c r="G11" s="9">
        <v>4851</v>
      </c>
      <c r="H11" s="26">
        <f t="shared" si="0"/>
        <v>0.99720402620226878</v>
      </c>
      <c r="I11" s="9">
        <v>107072</v>
      </c>
    </row>
    <row r="12" spans="1:10" ht="20.100000000000001" customHeight="1" x14ac:dyDescent="0.15">
      <c r="A12" s="5">
        <v>20</v>
      </c>
      <c r="B12" s="16">
        <v>38421</v>
      </c>
      <c r="C12" s="9">
        <v>100110</v>
      </c>
      <c r="D12" s="9">
        <v>45712</v>
      </c>
      <c r="E12" s="9">
        <v>40511</v>
      </c>
      <c r="F12" s="9">
        <v>99837</v>
      </c>
      <c r="G12" s="9">
        <v>5201</v>
      </c>
      <c r="H12" s="26">
        <f t="shared" si="0"/>
        <v>0.99727299970032968</v>
      </c>
      <c r="I12" s="9">
        <v>107072</v>
      </c>
    </row>
    <row r="13" spans="1:10" ht="20.100000000000001" customHeight="1" x14ac:dyDescent="0.15">
      <c r="A13" s="37">
        <v>21</v>
      </c>
      <c r="B13" s="9">
        <v>38669</v>
      </c>
      <c r="C13" s="9">
        <v>100130</v>
      </c>
      <c r="D13" s="9">
        <v>46221</v>
      </c>
      <c r="E13" s="9">
        <v>40824</v>
      </c>
      <c r="F13" s="9">
        <v>99889</v>
      </c>
      <c r="G13" s="9">
        <v>5397</v>
      </c>
      <c r="H13" s="26">
        <f t="shared" si="0"/>
        <v>0.99759312893238794</v>
      </c>
      <c r="I13" s="9">
        <v>107072</v>
      </c>
    </row>
    <row r="14" spans="1:10" ht="20.100000000000001" customHeight="1" x14ac:dyDescent="0.15">
      <c r="A14" s="37">
        <v>22</v>
      </c>
      <c r="B14" s="9">
        <v>38950</v>
      </c>
      <c r="C14" s="9">
        <v>99968</v>
      </c>
      <c r="D14" s="9">
        <v>46663</v>
      </c>
      <c r="E14" s="9">
        <v>40996</v>
      </c>
      <c r="F14" s="9">
        <v>99732</v>
      </c>
      <c r="G14" s="9">
        <v>5667</v>
      </c>
      <c r="H14" s="26">
        <v>0.9976392445582587</v>
      </c>
      <c r="I14" s="9">
        <v>107072</v>
      </c>
    </row>
    <row r="15" spans="1:10" s="57" customFormat="1" ht="20.100000000000001" customHeight="1" x14ac:dyDescent="0.15">
      <c r="A15" s="47">
        <v>23</v>
      </c>
      <c r="B15" s="33">
        <v>39234</v>
      </c>
      <c r="C15" s="34">
        <v>99710</v>
      </c>
      <c r="D15" s="34">
        <v>47269</v>
      </c>
      <c r="E15" s="34">
        <v>41400</v>
      </c>
      <c r="F15" s="34">
        <v>99495</v>
      </c>
      <c r="G15" s="34">
        <v>5869</v>
      </c>
      <c r="H15" s="26">
        <v>0.998</v>
      </c>
      <c r="I15" s="9">
        <v>103054</v>
      </c>
      <c r="J15" s="58"/>
    </row>
    <row r="16" spans="1:10" s="57" customFormat="1" ht="20.100000000000001" customHeight="1" x14ac:dyDescent="0.15">
      <c r="A16" s="47">
        <v>24</v>
      </c>
      <c r="B16" s="33">
        <v>39156</v>
      </c>
      <c r="C16" s="34">
        <v>99423</v>
      </c>
      <c r="D16" s="34">
        <v>47765</v>
      </c>
      <c r="E16" s="34">
        <v>41825</v>
      </c>
      <c r="F16" s="34">
        <v>99194</v>
      </c>
      <c r="G16" s="34">
        <v>5940</v>
      </c>
      <c r="H16" s="26">
        <v>0.998</v>
      </c>
      <c r="I16" s="9">
        <v>103054</v>
      </c>
      <c r="J16" s="58"/>
    </row>
    <row r="17" spans="1:10" s="57" customFormat="1" ht="20.100000000000001" customHeight="1" x14ac:dyDescent="0.15">
      <c r="A17" s="47">
        <v>25</v>
      </c>
      <c r="B17" s="33">
        <v>39486</v>
      </c>
      <c r="C17" s="34">
        <v>99210</v>
      </c>
      <c r="D17" s="34">
        <v>48241</v>
      </c>
      <c r="E17" s="34">
        <v>41989</v>
      </c>
      <c r="F17" s="34">
        <v>98986</v>
      </c>
      <c r="G17" s="34">
        <v>6252</v>
      </c>
      <c r="H17" s="26">
        <v>0.998</v>
      </c>
      <c r="I17" s="9">
        <v>103054</v>
      </c>
      <c r="J17" s="58"/>
    </row>
    <row r="18" spans="1:10" s="57" customFormat="1" ht="20.100000000000001" customHeight="1" x14ac:dyDescent="0.15">
      <c r="A18" s="47">
        <v>26</v>
      </c>
      <c r="B18" s="33">
        <v>39746</v>
      </c>
      <c r="C18" s="34">
        <v>98887</v>
      </c>
      <c r="D18" s="34">
        <v>48730</v>
      </c>
      <c r="E18" s="34">
        <v>42303</v>
      </c>
      <c r="F18" s="34">
        <v>98659</v>
      </c>
      <c r="G18" s="34">
        <v>6427</v>
      </c>
      <c r="H18" s="26">
        <v>0.998</v>
      </c>
      <c r="I18" s="9">
        <v>103054</v>
      </c>
      <c r="J18" s="58"/>
    </row>
    <row r="19" spans="1:10" ht="20.100000000000001" customHeight="1" x14ac:dyDescent="0.15">
      <c r="A19" s="47">
        <v>27</v>
      </c>
      <c r="B19" s="61">
        <v>40317</v>
      </c>
      <c r="C19" s="59">
        <v>98859</v>
      </c>
      <c r="D19" s="59">
        <v>49213</v>
      </c>
      <c r="E19" s="59">
        <v>42725</v>
      </c>
      <c r="F19" s="59">
        <v>98637</v>
      </c>
      <c r="G19" s="59">
        <v>6488</v>
      </c>
      <c r="H19" s="60">
        <v>0.998</v>
      </c>
      <c r="I19" s="53">
        <v>103054</v>
      </c>
    </row>
    <row r="20" spans="1:10" s="41" customFormat="1" ht="20.100000000000001" customHeight="1" thickBot="1" x14ac:dyDescent="0.2">
      <c r="A20" s="64">
        <v>28</v>
      </c>
      <c r="B20" s="71">
        <v>40651</v>
      </c>
      <c r="C20" s="71">
        <v>98658</v>
      </c>
      <c r="D20" s="71">
        <v>49786</v>
      </c>
      <c r="E20" s="71">
        <v>42987</v>
      </c>
      <c r="F20" s="71">
        <v>98461</v>
      </c>
      <c r="G20" s="71">
        <v>6799</v>
      </c>
      <c r="H20" s="75">
        <v>0.998</v>
      </c>
      <c r="I20" s="71">
        <v>103054</v>
      </c>
      <c r="J20" s="45"/>
    </row>
    <row r="21" spans="1:10" ht="20.100000000000001" customHeight="1" x14ac:dyDescent="0.15">
      <c r="A21" s="4" t="s">
        <v>10</v>
      </c>
    </row>
    <row r="22" spans="1:10" x14ac:dyDescent="0.15">
      <c r="A22" s="4" t="s">
        <v>42</v>
      </c>
    </row>
    <row r="24" spans="1:10" ht="19.5" hidden="1" customHeight="1" outlineLevel="1" thickBot="1" x14ac:dyDescent="0.2">
      <c r="A24" s="3"/>
      <c r="D24" s="41"/>
      <c r="E24" s="42" t="s">
        <v>38</v>
      </c>
      <c r="F24" s="41"/>
      <c r="I24" s="14" t="s">
        <v>14</v>
      </c>
    </row>
    <row r="25" spans="1:10" ht="19.5" hidden="1" customHeight="1" outlineLevel="1" x14ac:dyDescent="0.15">
      <c r="A25" s="80" t="s">
        <v>0</v>
      </c>
      <c r="B25" s="78" t="s">
        <v>1</v>
      </c>
      <c r="C25" s="78"/>
      <c r="D25" s="78" t="s">
        <v>4</v>
      </c>
      <c r="E25" s="78" t="s">
        <v>5</v>
      </c>
      <c r="F25" s="78"/>
      <c r="G25" s="78" t="s">
        <v>6</v>
      </c>
      <c r="H25" s="91" t="s">
        <v>7</v>
      </c>
      <c r="I25" s="76" t="s">
        <v>8</v>
      </c>
    </row>
    <row r="26" spans="1:10" ht="19.5" hidden="1" customHeight="1" outlineLevel="1" x14ac:dyDescent="0.15">
      <c r="A26" s="81"/>
      <c r="B26" s="1" t="s">
        <v>2</v>
      </c>
      <c r="C26" s="1" t="s">
        <v>3</v>
      </c>
      <c r="D26" s="79"/>
      <c r="E26" s="1" t="s">
        <v>2</v>
      </c>
      <c r="F26" s="1" t="s">
        <v>13</v>
      </c>
      <c r="G26" s="79"/>
      <c r="H26" s="92"/>
      <c r="I26" s="77"/>
    </row>
    <row r="27" spans="1:10" ht="19.5" hidden="1" customHeight="1" outlineLevel="1" x14ac:dyDescent="0.15">
      <c r="A27" s="5" t="s">
        <v>26</v>
      </c>
      <c r="B27" s="29">
        <v>34</v>
      </c>
      <c r="C27" s="30">
        <v>50</v>
      </c>
      <c r="D27" s="30">
        <v>34</v>
      </c>
      <c r="E27" s="30">
        <v>34</v>
      </c>
      <c r="F27" s="30">
        <v>50</v>
      </c>
      <c r="G27" s="31" t="s">
        <v>12</v>
      </c>
      <c r="H27" s="32">
        <v>100</v>
      </c>
      <c r="I27" s="30">
        <v>50</v>
      </c>
    </row>
    <row r="28" spans="1:10" ht="19.5" hidden="1" customHeight="1" outlineLevel="1" x14ac:dyDescent="0.15">
      <c r="A28" s="5">
        <v>14</v>
      </c>
      <c r="B28" s="33">
        <v>34</v>
      </c>
      <c r="C28" s="34">
        <v>50</v>
      </c>
      <c r="D28" s="34">
        <v>34</v>
      </c>
      <c r="E28" s="34">
        <v>34</v>
      </c>
      <c r="F28" s="34">
        <v>50</v>
      </c>
      <c r="G28" s="35" t="s">
        <v>12</v>
      </c>
      <c r="H28" s="36">
        <v>100</v>
      </c>
      <c r="I28" s="34">
        <v>50</v>
      </c>
    </row>
    <row r="29" spans="1:10" ht="19.5" hidden="1" customHeight="1" outlineLevel="1" x14ac:dyDescent="0.15">
      <c r="A29" s="5">
        <v>15</v>
      </c>
      <c r="B29" s="33">
        <v>34</v>
      </c>
      <c r="C29" s="34">
        <v>50</v>
      </c>
      <c r="D29" s="34">
        <v>34</v>
      </c>
      <c r="E29" s="34">
        <v>34</v>
      </c>
      <c r="F29" s="34">
        <v>50</v>
      </c>
      <c r="G29" s="35" t="s">
        <v>12</v>
      </c>
      <c r="H29" s="36">
        <v>100</v>
      </c>
      <c r="I29" s="34">
        <v>50</v>
      </c>
    </row>
    <row r="30" spans="1:10" ht="19.5" hidden="1" customHeight="1" outlineLevel="1" x14ac:dyDescent="0.15">
      <c r="A30" s="5">
        <v>16</v>
      </c>
      <c r="B30" s="33">
        <v>34</v>
      </c>
      <c r="C30" s="34">
        <v>50</v>
      </c>
      <c r="D30" s="34">
        <v>34</v>
      </c>
      <c r="E30" s="34">
        <v>34</v>
      </c>
      <c r="F30" s="34">
        <v>50</v>
      </c>
      <c r="G30" s="35" t="s">
        <v>12</v>
      </c>
      <c r="H30" s="36">
        <v>100</v>
      </c>
      <c r="I30" s="34">
        <v>50</v>
      </c>
    </row>
    <row r="31" spans="1:10" ht="19.5" hidden="1" customHeight="1" outlineLevel="1" x14ac:dyDescent="0.15">
      <c r="A31" s="5">
        <v>17</v>
      </c>
      <c r="B31" s="33">
        <v>34</v>
      </c>
      <c r="C31" s="34">
        <v>49</v>
      </c>
      <c r="D31" s="34">
        <v>34</v>
      </c>
      <c r="E31" s="34">
        <v>34</v>
      </c>
      <c r="F31" s="34">
        <v>49</v>
      </c>
      <c r="G31" s="35" t="s">
        <v>12</v>
      </c>
      <c r="H31" s="36">
        <v>100</v>
      </c>
      <c r="I31" s="34">
        <v>50</v>
      </c>
    </row>
    <row r="32" spans="1:10" ht="19.5" hidden="1" customHeight="1" outlineLevel="1" x14ac:dyDescent="0.15">
      <c r="A32" s="5">
        <v>18</v>
      </c>
      <c r="B32" s="16"/>
      <c r="C32" s="9"/>
      <c r="D32" s="9"/>
      <c r="E32" s="9"/>
      <c r="F32" s="9"/>
      <c r="G32" s="9"/>
      <c r="H32" s="10"/>
      <c r="I32" s="9"/>
    </row>
    <row r="33" spans="1:9" ht="19.5" hidden="1" customHeight="1" outlineLevel="1" x14ac:dyDescent="0.15">
      <c r="A33" s="5">
        <v>19</v>
      </c>
      <c r="B33" s="16"/>
      <c r="C33" s="9"/>
      <c r="D33" s="9"/>
      <c r="E33" s="9"/>
      <c r="F33" s="9"/>
      <c r="G33" s="18"/>
      <c r="H33" s="10"/>
      <c r="I33" s="9"/>
    </row>
    <row r="34" spans="1:9" ht="19.5" hidden="1" customHeight="1" outlineLevel="1" x14ac:dyDescent="0.15">
      <c r="A34" s="5">
        <v>20</v>
      </c>
      <c r="B34" s="16"/>
      <c r="C34" s="9"/>
      <c r="D34" s="9"/>
      <c r="E34" s="9"/>
      <c r="F34" s="9"/>
      <c r="G34" s="9"/>
      <c r="H34" s="10"/>
      <c r="I34" s="9"/>
    </row>
    <row r="35" spans="1:9" ht="19.5" hidden="1" customHeight="1" outlineLevel="1" x14ac:dyDescent="0.15">
      <c r="A35" s="37">
        <v>21</v>
      </c>
      <c r="B35" s="9"/>
      <c r="C35" s="9"/>
      <c r="D35" s="9"/>
      <c r="E35" s="9"/>
      <c r="F35" s="9"/>
      <c r="G35" s="9"/>
      <c r="H35" s="10"/>
      <c r="I35" s="9"/>
    </row>
    <row r="36" spans="1:9" ht="19.5" hidden="1" customHeight="1" outlineLevel="1" thickBot="1" x14ac:dyDescent="0.2">
      <c r="A36" s="28">
        <v>22</v>
      </c>
      <c r="B36" s="11">
        <v>33</v>
      </c>
      <c r="C36" s="11">
        <v>57</v>
      </c>
      <c r="D36" s="11">
        <v>33</v>
      </c>
      <c r="E36" s="11">
        <v>33</v>
      </c>
      <c r="F36" s="11">
        <v>57</v>
      </c>
      <c r="G36" s="46" t="s">
        <v>12</v>
      </c>
      <c r="H36" s="12">
        <v>100</v>
      </c>
      <c r="I36" s="11">
        <v>103</v>
      </c>
    </row>
    <row r="37" spans="1:9" ht="19.5" hidden="1" customHeight="1" outlineLevel="1" x14ac:dyDescent="0.15">
      <c r="A37" s="27" t="s">
        <v>11</v>
      </c>
    </row>
    <row r="38" spans="1:9" ht="19.5" hidden="1" customHeight="1" outlineLevel="1" x14ac:dyDescent="0.15">
      <c r="A38" s="27"/>
    </row>
    <row r="39" spans="1:9" ht="19.5" hidden="1" customHeight="1" outlineLevel="1" thickBot="1" x14ac:dyDescent="0.2">
      <c r="A39" s="3"/>
      <c r="E39" s="13" t="s">
        <v>16</v>
      </c>
      <c r="I39" s="14" t="s">
        <v>14</v>
      </c>
    </row>
    <row r="40" spans="1:9" ht="19.5" hidden="1" customHeight="1" outlineLevel="1" x14ac:dyDescent="0.15">
      <c r="A40" s="80" t="s">
        <v>0</v>
      </c>
      <c r="B40" s="78" t="s">
        <v>1</v>
      </c>
      <c r="C40" s="78"/>
      <c r="D40" s="78" t="s">
        <v>4</v>
      </c>
      <c r="E40" s="78" t="s">
        <v>5</v>
      </c>
      <c r="F40" s="78"/>
      <c r="G40" s="78" t="s">
        <v>6</v>
      </c>
      <c r="H40" s="84" t="s">
        <v>7</v>
      </c>
      <c r="I40" s="86" t="s">
        <v>8</v>
      </c>
    </row>
    <row r="41" spans="1:9" ht="19.5" hidden="1" customHeight="1" outlineLevel="1" x14ac:dyDescent="0.15">
      <c r="A41" s="81"/>
      <c r="B41" s="1" t="s">
        <v>2</v>
      </c>
      <c r="C41" s="1" t="s">
        <v>3</v>
      </c>
      <c r="D41" s="79"/>
      <c r="E41" s="1" t="s">
        <v>2</v>
      </c>
      <c r="F41" s="1" t="s">
        <v>13</v>
      </c>
      <c r="G41" s="79"/>
      <c r="H41" s="93"/>
      <c r="I41" s="94"/>
    </row>
    <row r="42" spans="1:9" ht="19.5" hidden="1" customHeight="1" outlineLevel="1" x14ac:dyDescent="0.15">
      <c r="A42" s="5" t="s">
        <v>9</v>
      </c>
      <c r="B42" s="6">
        <v>2196</v>
      </c>
      <c r="C42" s="7">
        <v>6540</v>
      </c>
      <c r="D42" s="7">
        <v>2399</v>
      </c>
      <c r="E42" s="7">
        <v>2293</v>
      </c>
      <c r="F42" s="7">
        <v>6510</v>
      </c>
      <c r="G42" s="7">
        <v>106</v>
      </c>
      <c r="H42" s="8">
        <v>99.5</v>
      </c>
      <c r="I42" s="7">
        <v>6711</v>
      </c>
    </row>
    <row r="43" spans="1:9" ht="19.5" hidden="1" customHeight="1" outlineLevel="1" x14ac:dyDescent="0.15">
      <c r="A43" s="5">
        <v>14</v>
      </c>
      <c r="B43" s="16">
        <v>2209</v>
      </c>
      <c r="C43" s="9">
        <v>6489</v>
      </c>
      <c r="D43" s="9">
        <v>2425</v>
      </c>
      <c r="E43" s="9">
        <v>2310</v>
      </c>
      <c r="F43" s="9">
        <v>6449</v>
      </c>
      <c r="G43" s="9">
        <v>115</v>
      </c>
      <c r="H43" s="10">
        <v>99.4</v>
      </c>
      <c r="I43" s="9">
        <v>6711</v>
      </c>
    </row>
    <row r="44" spans="1:9" ht="19.5" hidden="1" customHeight="1" outlineLevel="1" x14ac:dyDescent="0.15">
      <c r="A44" s="5">
        <v>15</v>
      </c>
      <c r="B44" s="16">
        <v>2241</v>
      </c>
      <c r="C44" s="9">
        <v>6485</v>
      </c>
      <c r="D44" s="9">
        <v>2463</v>
      </c>
      <c r="E44" s="9">
        <v>2339</v>
      </c>
      <c r="F44" s="9">
        <v>6446</v>
      </c>
      <c r="G44" s="9">
        <v>124</v>
      </c>
      <c r="H44" s="10">
        <v>99.4</v>
      </c>
      <c r="I44" s="9">
        <v>6711</v>
      </c>
    </row>
    <row r="45" spans="1:9" ht="19.5" hidden="1" customHeight="1" outlineLevel="1" x14ac:dyDescent="0.15">
      <c r="A45" s="5">
        <v>16</v>
      </c>
      <c r="B45" s="16">
        <v>2268</v>
      </c>
      <c r="C45" s="9">
        <v>6477</v>
      </c>
      <c r="D45" s="9">
        <v>2491</v>
      </c>
      <c r="E45" s="9">
        <v>2355</v>
      </c>
      <c r="F45" s="9">
        <v>6438</v>
      </c>
      <c r="G45" s="9">
        <v>136</v>
      </c>
      <c r="H45" s="10">
        <v>99.4</v>
      </c>
      <c r="I45" s="9">
        <v>6711</v>
      </c>
    </row>
    <row r="46" spans="1:9" ht="19.5" hidden="1" customHeight="1" outlineLevel="1" x14ac:dyDescent="0.15">
      <c r="A46" s="5">
        <v>17</v>
      </c>
      <c r="B46" s="16">
        <v>2321</v>
      </c>
      <c r="C46" s="9">
        <v>6466</v>
      </c>
      <c r="D46" s="9">
        <v>2528</v>
      </c>
      <c r="E46" s="9">
        <v>2369</v>
      </c>
      <c r="F46" s="9">
        <v>6427</v>
      </c>
      <c r="G46" s="9">
        <v>159</v>
      </c>
      <c r="H46" s="10">
        <v>99.4</v>
      </c>
      <c r="I46" s="9">
        <v>6711</v>
      </c>
    </row>
    <row r="47" spans="1:9" ht="19.5" hidden="1" customHeight="1" outlineLevel="1" x14ac:dyDescent="0.15">
      <c r="A47" s="5">
        <v>18</v>
      </c>
      <c r="B47" s="16">
        <v>2352</v>
      </c>
      <c r="C47" s="9">
        <v>6496</v>
      </c>
      <c r="D47" s="9">
        <v>2560</v>
      </c>
      <c r="E47" s="9">
        <v>2394</v>
      </c>
      <c r="F47" s="9">
        <v>6456</v>
      </c>
      <c r="G47" s="9">
        <v>166</v>
      </c>
      <c r="H47" s="10">
        <v>99.4</v>
      </c>
      <c r="I47" s="9">
        <v>6711</v>
      </c>
    </row>
    <row r="48" spans="1:9" ht="19.5" hidden="1" customHeight="1" outlineLevel="1" x14ac:dyDescent="0.15">
      <c r="A48" s="5">
        <v>19</v>
      </c>
      <c r="B48" s="16">
        <v>2352</v>
      </c>
      <c r="C48" s="9">
        <v>6472</v>
      </c>
      <c r="D48" s="9">
        <v>2584</v>
      </c>
      <c r="E48" s="9">
        <v>2402</v>
      </c>
      <c r="F48" s="9">
        <v>6432</v>
      </c>
      <c r="G48" s="9">
        <v>182</v>
      </c>
      <c r="H48" s="10">
        <v>99.4</v>
      </c>
      <c r="I48" s="9">
        <v>6711</v>
      </c>
    </row>
    <row r="49" spans="1:9" ht="19.5" hidden="1" customHeight="1" outlineLevel="1" x14ac:dyDescent="0.15">
      <c r="A49" s="5">
        <v>20</v>
      </c>
      <c r="B49" s="16">
        <v>2363</v>
      </c>
      <c r="C49" s="9">
        <v>6390</v>
      </c>
      <c r="D49" s="9">
        <v>2604</v>
      </c>
      <c r="E49" s="9">
        <v>2405</v>
      </c>
      <c r="F49" s="9">
        <v>6351</v>
      </c>
      <c r="G49" s="9">
        <v>199</v>
      </c>
      <c r="H49" s="10">
        <v>99.4</v>
      </c>
      <c r="I49" s="9">
        <v>6711</v>
      </c>
    </row>
    <row r="50" spans="1:9" ht="19.5" hidden="1" customHeight="1" outlineLevel="1" x14ac:dyDescent="0.15">
      <c r="A50" s="37">
        <v>21</v>
      </c>
      <c r="B50" s="9">
        <v>2354</v>
      </c>
      <c r="C50" s="9">
        <v>6348</v>
      </c>
      <c r="D50" s="9">
        <v>2616</v>
      </c>
      <c r="E50" s="9">
        <v>2401</v>
      </c>
      <c r="F50" s="9">
        <v>6316</v>
      </c>
      <c r="G50" s="9">
        <v>215</v>
      </c>
      <c r="H50" s="10">
        <v>99.5</v>
      </c>
      <c r="I50" s="9">
        <v>6711</v>
      </c>
    </row>
    <row r="51" spans="1:9" ht="19.5" hidden="1" customHeight="1" outlineLevel="1" thickBot="1" x14ac:dyDescent="0.2">
      <c r="A51" s="38">
        <v>22</v>
      </c>
      <c r="B51" s="39"/>
      <c r="C51" s="39"/>
      <c r="D51" s="39"/>
      <c r="E51" s="39"/>
      <c r="F51" s="39"/>
      <c r="G51" s="39"/>
      <c r="H51" s="40"/>
      <c r="I51" s="39"/>
    </row>
    <row r="52" spans="1:9" ht="19.5" hidden="1" customHeight="1" outlineLevel="1" x14ac:dyDescent="0.15">
      <c r="A52" s="4" t="s">
        <v>10</v>
      </c>
    </row>
    <row r="53" spans="1:9" ht="19.5" hidden="1" customHeight="1" outlineLevel="1" x14ac:dyDescent="0.15"/>
    <row r="54" spans="1:9" ht="19.5" hidden="1" customHeight="1" outlineLevel="1" thickBot="1" x14ac:dyDescent="0.2">
      <c r="A54" s="3"/>
      <c r="E54" s="13" t="s">
        <v>17</v>
      </c>
      <c r="I54" s="14" t="s">
        <v>14</v>
      </c>
    </row>
    <row r="55" spans="1:9" ht="19.5" hidden="1" customHeight="1" outlineLevel="1" x14ac:dyDescent="0.15">
      <c r="A55" s="80" t="s">
        <v>0</v>
      </c>
      <c r="B55" s="78" t="s">
        <v>1</v>
      </c>
      <c r="C55" s="78"/>
      <c r="D55" s="78" t="s">
        <v>4</v>
      </c>
      <c r="E55" s="78" t="s">
        <v>5</v>
      </c>
      <c r="F55" s="78"/>
      <c r="G55" s="78" t="s">
        <v>6</v>
      </c>
      <c r="H55" s="84" t="s">
        <v>7</v>
      </c>
      <c r="I55" s="86" t="s">
        <v>8</v>
      </c>
    </row>
    <row r="56" spans="1:9" ht="19.5" hidden="1" customHeight="1" outlineLevel="1" x14ac:dyDescent="0.15">
      <c r="A56" s="81"/>
      <c r="B56" s="1" t="s">
        <v>2</v>
      </c>
      <c r="C56" s="1" t="s">
        <v>3</v>
      </c>
      <c r="D56" s="79"/>
      <c r="E56" s="1" t="s">
        <v>2</v>
      </c>
      <c r="F56" s="1" t="s">
        <v>13</v>
      </c>
      <c r="G56" s="79"/>
      <c r="H56" s="93"/>
      <c r="I56" s="94"/>
    </row>
    <row r="57" spans="1:9" ht="19.5" hidden="1" customHeight="1" outlineLevel="1" x14ac:dyDescent="0.15">
      <c r="A57" s="5" t="s">
        <v>9</v>
      </c>
      <c r="B57" s="19">
        <v>3566</v>
      </c>
      <c r="C57" s="17">
        <v>10837</v>
      </c>
      <c r="D57" s="17" t="s">
        <v>12</v>
      </c>
      <c r="E57" s="17">
        <v>3840</v>
      </c>
      <c r="F57" s="17">
        <v>10166</v>
      </c>
      <c r="G57" s="17" t="s">
        <v>12</v>
      </c>
      <c r="H57" s="20">
        <f t="shared" ref="H57:H62" si="1">F57/C57*100</f>
        <v>93.808249515548582</v>
      </c>
      <c r="I57" s="17">
        <v>14500</v>
      </c>
    </row>
    <row r="58" spans="1:9" ht="19.5" hidden="1" customHeight="1" outlineLevel="1" x14ac:dyDescent="0.15">
      <c r="A58" s="5">
        <v>14</v>
      </c>
      <c r="B58" s="21">
        <v>3633</v>
      </c>
      <c r="C58" s="18">
        <v>10889</v>
      </c>
      <c r="D58" s="18" t="s">
        <v>12</v>
      </c>
      <c r="E58" s="18">
        <v>3874</v>
      </c>
      <c r="F58" s="18">
        <v>10212</v>
      </c>
      <c r="G58" s="18" t="s">
        <v>12</v>
      </c>
      <c r="H58" s="22">
        <f t="shared" si="1"/>
        <v>93.782716502892825</v>
      </c>
      <c r="I58" s="18">
        <v>14500</v>
      </c>
    </row>
    <row r="59" spans="1:9" ht="19.5" hidden="1" customHeight="1" outlineLevel="1" x14ac:dyDescent="0.15">
      <c r="A59" s="5">
        <v>15</v>
      </c>
      <c r="B59" s="21">
        <v>3399</v>
      </c>
      <c r="C59" s="18">
        <v>10699</v>
      </c>
      <c r="D59" s="18" t="s">
        <v>12</v>
      </c>
      <c r="E59" s="18">
        <v>3918</v>
      </c>
      <c r="F59" s="18">
        <v>10186</v>
      </c>
      <c r="G59" s="18" t="s">
        <v>12</v>
      </c>
      <c r="H59" s="22">
        <f t="shared" si="1"/>
        <v>95.205159360687915</v>
      </c>
      <c r="I59" s="18">
        <v>14860</v>
      </c>
    </row>
    <row r="60" spans="1:9" ht="19.5" hidden="1" customHeight="1" outlineLevel="1" x14ac:dyDescent="0.15">
      <c r="A60" s="5">
        <v>16</v>
      </c>
      <c r="B60" s="21">
        <v>3483</v>
      </c>
      <c r="C60" s="18">
        <v>10611</v>
      </c>
      <c r="D60" s="18" t="s">
        <v>12</v>
      </c>
      <c r="E60" s="18">
        <v>3915</v>
      </c>
      <c r="F60" s="18">
        <v>10106</v>
      </c>
      <c r="G60" s="18" t="s">
        <v>12</v>
      </c>
      <c r="H60" s="22">
        <f t="shared" si="1"/>
        <v>95.240787861653004</v>
      </c>
      <c r="I60" s="18">
        <v>14860</v>
      </c>
    </row>
    <row r="61" spans="1:9" ht="19.5" hidden="1" customHeight="1" outlineLevel="1" x14ac:dyDescent="0.15">
      <c r="A61" s="5">
        <v>17</v>
      </c>
      <c r="B61" s="21">
        <v>3666</v>
      </c>
      <c r="C61" s="18">
        <v>10496</v>
      </c>
      <c r="D61" s="18" t="s">
        <v>12</v>
      </c>
      <c r="E61" s="18">
        <v>3805</v>
      </c>
      <c r="F61" s="18">
        <v>9986</v>
      </c>
      <c r="G61" s="18" t="s">
        <v>12</v>
      </c>
      <c r="H61" s="22">
        <f t="shared" si="1"/>
        <v>95.141006097560975</v>
      </c>
      <c r="I61" s="18">
        <v>14601</v>
      </c>
    </row>
    <row r="62" spans="1:9" ht="19.5" hidden="1" customHeight="1" outlineLevel="1" x14ac:dyDescent="0.15">
      <c r="A62" s="5">
        <v>18</v>
      </c>
      <c r="B62" s="16">
        <v>3507</v>
      </c>
      <c r="C62" s="9">
        <v>10098</v>
      </c>
      <c r="D62" s="9">
        <v>4059</v>
      </c>
      <c r="E62" s="9">
        <v>3715</v>
      </c>
      <c r="F62" s="9">
        <v>9956</v>
      </c>
      <c r="G62" s="9">
        <v>344</v>
      </c>
      <c r="H62" s="10">
        <f t="shared" si="1"/>
        <v>98.59378094672212</v>
      </c>
      <c r="I62" s="9">
        <v>10900</v>
      </c>
    </row>
    <row r="63" spans="1:9" ht="19.5" hidden="1" customHeight="1" outlineLevel="1" x14ac:dyDescent="0.15">
      <c r="A63" s="5">
        <v>19</v>
      </c>
      <c r="B63" s="16">
        <v>3515</v>
      </c>
      <c r="C63" s="9">
        <v>9823</v>
      </c>
      <c r="D63" s="9">
        <v>4078</v>
      </c>
      <c r="E63" s="9">
        <v>3739</v>
      </c>
      <c r="F63" s="9">
        <v>9747</v>
      </c>
      <c r="G63" s="9">
        <v>339</v>
      </c>
      <c r="H63" s="10">
        <v>99.226305609284339</v>
      </c>
      <c r="I63" s="9">
        <v>10900</v>
      </c>
    </row>
    <row r="64" spans="1:9" ht="19.5" hidden="1" customHeight="1" outlineLevel="1" x14ac:dyDescent="0.15">
      <c r="A64" s="5">
        <v>20</v>
      </c>
      <c r="B64" s="16">
        <v>3504</v>
      </c>
      <c r="C64" s="9">
        <v>9674</v>
      </c>
      <c r="D64" s="9">
        <v>4105</v>
      </c>
      <c r="E64" s="9">
        <v>3704</v>
      </c>
      <c r="F64" s="9">
        <v>9599</v>
      </c>
      <c r="G64" s="9">
        <v>401</v>
      </c>
      <c r="H64" s="10">
        <v>99.2</v>
      </c>
      <c r="I64" s="9">
        <v>10660</v>
      </c>
    </row>
    <row r="65" spans="1:9" ht="19.5" hidden="1" customHeight="1" outlineLevel="1" x14ac:dyDescent="0.15">
      <c r="A65" s="37">
        <v>21</v>
      </c>
      <c r="B65" s="9">
        <v>3525</v>
      </c>
      <c r="C65" s="9">
        <v>9581</v>
      </c>
      <c r="D65" s="9">
        <v>4126</v>
      </c>
      <c r="E65" s="9">
        <v>3736</v>
      </c>
      <c r="F65" s="9">
        <v>9499</v>
      </c>
      <c r="G65" s="9">
        <v>390</v>
      </c>
      <c r="H65" s="10">
        <v>99.1</v>
      </c>
      <c r="I65" s="9">
        <v>10660</v>
      </c>
    </row>
    <row r="66" spans="1:9" ht="19.5" hidden="1" customHeight="1" outlineLevel="1" thickBot="1" x14ac:dyDescent="0.2">
      <c r="A66" s="38">
        <v>22</v>
      </c>
      <c r="B66" s="39"/>
      <c r="C66" s="39"/>
      <c r="D66" s="39"/>
      <c r="E66" s="39"/>
      <c r="F66" s="39"/>
      <c r="G66" s="39"/>
      <c r="H66" s="40"/>
      <c r="I66" s="39"/>
    </row>
    <row r="67" spans="1:9" ht="19.5" hidden="1" customHeight="1" outlineLevel="1" x14ac:dyDescent="0.15">
      <c r="A67" s="4" t="s">
        <v>10</v>
      </c>
    </row>
    <row r="68" spans="1:9" ht="14.25" customHeight="1" collapsed="1" x14ac:dyDescent="0.15"/>
    <row r="69" spans="1:9" ht="20.100000000000001" customHeight="1" thickBot="1" x14ac:dyDescent="0.2">
      <c r="A69" s="3"/>
      <c r="D69" s="42"/>
      <c r="E69" s="42" t="s">
        <v>39</v>
      </c>
      <c r="F69" s="41"/>
      <c r="I69" s="14" t="s">
        <v>14</v>
      </c>
    </row>
    <row r="70" spans="1:9" ht="20.100000000000001" customHeight="1" x14ac:dyDescent="0.15">
      <c r="A70" s="80" t="s">
        <v>0</v>
      </c>
      <c r="B70" s="78" t="s">
        <v>1</v>
      </c>
      <c r="C70" s="78"/>
      <c r="D70" s="78" t="s">
        <v>4</v>
      </c>
      <c r="E70" s="78" t="s">
        <v>5</v>
      </c>
      <c r="F70" s="78"/>
      <c r="G70" s="78" t="s">
        <v>6</v>
      </c>
      <c r="H70" s="91" t="s">
        <v>7</v>
      </c>
      <c r="I70" s="76" t="s">
        <v>8</v>
      </c>
    </row>
    <row r="71" spans="1:9" ht="20.100000000000001" customHeight="1" x14ac:dyDescent="0.15">
      <c r="A71" s="81"/>
      <c r="B71" s="1" t="s">
        <v>2</v>
      </c>
      <c r="C71" s="1" t="s">
        <v>3</v>
      </c>
      <c r="D71" s="79"/>
      <c r="E71" s="1" t="s">
        <v>2</v>
      </c>
      <c r="F71" s="1" t="s">
        <v>13</v>
      </c>
      <c r="G71" s="79"/>
      <c r="H71" s="92"/>
      <c r="I71" s="77"/>
    </row>
    <row r="72" spans="1:9" ht="20.100000000000001" customHeight="1" x14ac:dyDescent="0.15">
      <c r="A72" s="5" t="s">
        <v>26</v>
      </c>
      <c r="B72" s="19" t="s">
        <v>12</v>
      </c>
      <c r="C72" s="17" t="s">
        <v>18</v>
      </c>
      <c r="D72" s="17">
        <v>73</v>
      </c>
      <c r="E72" s="17" t="s">
        <v>12</v>
      </c>
      <c r="F72" s="17" t="s">
        <v>18</v>
      </c>
      <c r="G72" s="17" t="s">
        <v>12</v>
      </c>
      <c r="H72" s="20">
        <v>100</v>
      </c>
      <c r="I72" s="23" t="s">
        <v>12</v>
      </c>
    </row>
    <row r="73" spans="1:9" ht="20.100000000000001" customHeight="1" x14ac:dyDescent="0.15">
      <c r="A73" s="5">
        <v>14</v>
      </c>
      <c r="B73" s="21" t="s">
        <v>12</v>
      </c>
      <c r="C73" s="18" t="s">
        <v>19</v>
      </c>
      <c r="D73" s="18">
        <v>76</v>
      </c>
      <c r="E73" s="18" t="s">
        <v>12</v>
      </c>
      <c r="F73" s="18" t="s">
        <v>19</v>
      </c>
      <c r="G73" s="18" t="s">
        <v>12</v>
      </c>
      <c r="H73" s="22">
        <v>100</v>
      </c>
      <c r="I73" s="24" t="s">
        <v>12</v>
      </c>
    </row>
    <row r="74" spans="1:9" ht="20.100000000000001" customHeight="1" x14ac:dyDescent="0.15">
      <c r="A74" s="5">
        <v>15</v>
      </c>
      <c r="B74" s="21" t="s">
        <v>12</v>
      </c>
      <c r="C74" s="18" t="s">
        <v>20</v>
      </c>
      <c r="D74" s="18">
        <v>75</v>
      </c>
      <c r="E74" s="18" t="s">
        <v>12</v>
      </c>
      <c r="F74" s="18" t="s">
        <v>20</v>
      </c>
      <c r="G74" s="18" t="s">
        <v>12</v>
      </c>
      <c r="H74" s="22">
        <v>100</v>
      </c>
      <c r="I74" s="24" t="s">
        <v>12</v>
      </c>
    </row>
    <row r="75" spans="1:9" ht="20.100000000000001" customHeight="1" x14ac:dyDescent="0.15">
      <c r="A75" s="5">
        <v>16</v>
      </c>
      <c r="B75" s="21" t="s">
        <v>12</v>
      </c>
      <c r="C75" s="18" t="s">
        <v>21</v>
      </c>
      <c r="D75" s="18">
        <v>74</v>
      </c>
      <c r="E75" s="18" t="s">
        <v>12</v>
      </c>
      <c r="F75" s="18" t="s">
        <v>21</v>
      </c>
      <c r="G75" s="18" t="s">
        <v>12</v>
      </c>
      <c r="H75" s="22">
        <v>100</v>
      </c>
      <c r="I75" s="24" t="s">
        <v>12</v>
      </c>
    </row>
    <row r="76" spans="1:9" ht="20.100000000000001" customHeight="1" x14ac:dyDescent="0.15">
      <c r="A76" s="5">
        <v>17</v>
      </c>
      <c r="B76" s="21" t="s">
        <v>12</v>
      </c>
      <c r="C76" s="18" t="s">
        <v>22</v>
      </c>
      <c r="D76" s="18">
        <v>74</v>
      </c>
      <c r="E76" s="18" t="s">
        <v>12</v>
      </c>
      <c r="F76" s="18" t="s">
        <v>22</v>
      </c>
      <c r="G76" s="18" t="s">
        <v>12</v>
      </c>
      <c r="H76" s="22">
        <v>100</v>
      </c>
      <c r="I76" s="24" t="s">
        <v>12</v>
      </c>
    </row>
    <row r="77" spans="1:9" ht="20.100000000000001" customHeight="1" x14ac:dyDescent="0.15">
      <c r="A77" s="5">
        <v>18</v>
      </c>
      <c r="B77" s="16">
        <v>54</v>
      </c>
      <c r="C77" s="18" t="s">
        <v>25</v>
      </c>
      <c r="D77" s="9">
        <v>74</v>
      </c>
      <c r="E77" s="18">
        <v>54</v>
      </c>
      <c r="F77" s="18" t="s">
        <v>25</v>
      </c>
      <c r="G77" s="18" t="s">
        <v>12</v>
      </c>
      <c r="H77" s="10">
        <v>100</v>
      </c>
      <c r="I77" s="24" t="s">
        <v>12</v>
      </c>
    </row>
    <row r="78" spans="1:9" ht="20.100000000000001" customHeight="1" x14ac:dyDescent="0.15">
      <c r="A78" s="5">
        <v>19</v>
      </c>
      <c r="B78" s="16">
        <v>58</v>
      </c>
      <c r="C78" s="18" t="s">
        <v>27</v>
      </c>
      <c r="D78" s="9">
        <v>73</v>
      </c>
      <c r="E78" s="18">
        <v>58</v>
      </c>
      <c r="F78" s="18" t="s">
        <v>27</v>
      </c>
      <c r="G78" s="18" t="s">
        <v>28</v>
      </c>
      <c r="H78" s="10">
        <v>100</v>
      </c>
      <c r="I78" s="24" t="s">
        <v>28</v>
      </c>
    </row>
    <row r="79" spans="1:9" ht="20.100000000000001" customHeight="1" x14ac:dyDescent="0.15">
      <c r="A79" s="5">
        <v>20</v>
      </c>
      <c r="B79" s="16">
        <v>57</v>
      </c>
      <c r="C79" s="18" t="s">
        <v>29</v>
      </c>
      <c r="D79" s="9">
        <v>73</v>
      </c>
      <c r="E79" s="18">
        <v>57</v>
      </c>
      <c r="F79" s="18" t="s">
        <v>29</v>
      </c>
      <c r="G79" s="18" t="s">
        <v>28</v>
      </c>
      <c r="H79" s="10">
        <v>100</v>
      </c>
      <c r="I79" s="24" t="s">
        <v>28</v>
      </c>
    </row>
    <row r="80" spans="1:9" ht="20.100000000000001" customHeight="1" x14ac:dyDescent="0.15">
      <c r="A80" s="43">
        <v>21</v>
      </c>
      <c r="B80" s="33">
        <v>59</v>
      </c>
      <c r="C80" s="44" t="s">
        <v>36</v>
      </c>
      <c r="D80" s="34">
        <v>72</v>
      </c>
      <c r="E80" s="35">
        <v>59</v>
      </c>
      <c r="F80" s="44" t="s">
        <v>36</v>
      </c>
      <c r="G80" s="35" t="s">
        <v>28</v>
      </c>
      <c r="H80" s="10">
        <v>100</v>
      </c>
      <c r="I80" s="24" t="s">
        <v>28</v>
      </c>
    </row>
    <row r="81" spans="1:10" ht="20.100000000000001" customHeight="1" x14ac:dyDescent="0.15">
      <c r="A81" s="47">
        <v>22</v>
      </c>
      <c r="B81" s="34">
        <v>58</v>
      </c>
      <c r="C81" s="44" t="s">
        <v>40</v>
      </c>
      <c r="D81" s="34">
        <v>73</v>
      </c>
      <c r="E81" s="35">
        <v>58</v>
      </c>
      <c r="F81" s="44" t="s">
        <v>40</v>
      </c>
      <c r="G81" s="35" t="s">
        <v>28</v>
      </c>
      <c r="H81" s="10">
        <v>100</v>
      </c>
      <c r="I81" s="24" t="s">
        <v>28</v>
      </c>
    </row>
    <row r="82" spans="1:10" ht="20.100000000000001" customHeight="1" x14ac:dyDescent="0.15">
      <c r="A82" s="47">
        <v>23</v>
      </c>
      <c r="B82" s="34">
        <v>55</v>
      </c>
      <c r="C82" s="44" t="s">
        <v>41</v>
      </c>
      <c r="D82" s="34">
        <v>74</v>
      </c>
      <c r="E82" s="35">
        <v>55</v>
      </c>
      <c r="F82" s="44" t="s">
        <v>41</v>
      </c>
      <c r="G82" s="35" t="s">
        <v>28</v>
      </c>
      <c r="H82" s="10">
        <v>100</v>
      </c>
      <c r="I82" s="24" t="s">
        <v>28</v>
      </c>
    </row>
    <row r="83" spans="1:10" ht="20.100000000000001" customHeight="1" x14ac:dyDescent="0.15">
      <c r="A83" s="47">
        <v>24</v>
      </c>
      <c r="B83" s="34">
        <v>57</v>
      </c>
      <c r="C83" s="44" t="s">
        <v>44</v>
      </c>
      <c r="D83" s="34">
        <v>77</v>
      </c>
      <c r="E83" s="35">
        <v>57</v>
      </c>
      <c r="F83" s="44" t="s">
        <v>44</v>
      </c>
      <c r="G83" s="35" t="s">
        <v>28</v>
      </c>
      <c r="H83" s="10">
        <v>100</v>
      </c>
      <c r="I83" s="24" t="s">
        <v>28</v>
      </c>
    </row>
    <row r="84" spans="1:10" ht="20.100000000000001" customHeight="1" x14ac:dyDescent="0.15">
      <c r="A84" s="47">
        <v>25</v>
      </c>
      <c r="B84" s="34">
        <v>57</v>
      </c>
      <c r="C84" s="44" t="s">
        <v>45</v>
      </c>
      <c r="D84" s="34">
        <v>77</v>
      </c>
      <c r="E84" s="35">
        <v>57</v>
      </c>
      <c r="F84" s="44" t="s">
        <v>45</v>
      </c>
      <c r="G84" s="35" t="s">
        <v>28</v>
      </c>
      <c r="H84" s="10">
        <v>100</v>
      </c>
      <c r="I84" s="24" t="s">
        <v>28</v>
      </c>
    </row>
    <row r="85" spans="1:10" ht="20.100000000000001" customHeight="1" x14ac:dyDescent="0.15">
      <c r="A85" s="47">
        <v>26</v>
      </c>
      <c r="B85" s="34">
        <v>58</v>
      </c>
      <c r="C85" s="44" t="s">
        <v>46</v>
      </c>
      <c r="D85" s="34">
        <v>77</v>
      </c>
      <c r="E85" s="35">
        <v>58</v>
      </c>
      <c r="F85" s="44" t="s">
        <v>46</v>
      </c>
      <c r="G85" s="35" t="s">
        <v>28</v>
      </c>
      <c r="H85" s="10">
        <v>100</v>
      </c>
      <c r="I85" s="24" t="s">
        <v>28</v>
      </c>
    </row>
    <row r="86" spans="1:10" ht="20.100000000000001" customHeight="1" x14ac:dyDescent="0.15">
      <c r="A86" s="47">
        <v>27</v>
      </c>
      <c r="B86" s="34">
        <v>55</v>
      </c>
      <c r="C86" s="44" t="s">
        <v>48</v>
      </c>
      <c r="D86" s="34">
        <v>77</v>
      </c>
      <c r="E86" s="35">
        <v>55</v>
      </c>
      <c r="F86" s="44" t="s">
        <v>48</v>
      </c>
      <c r="G86" s="35" t="s">
        <v>28</v>
      </c>
      <c r="H86" s="10">
        <v>100</v>
      </c>
      <c r="I86" s="24" t="s">
        <v>28</v>
      </c>
    </row>
    <row r="87" spans="1:10" s="41" customFormat="1" ht="20.100000000000001" customHeight="1" thickBot="1" x14ac:dyDescent="0.2">
      <c r="A87" s="64">
        <v>28</v>
      </c>
      <c r="B87" s="65">
        <v>62</v>
      </c>
      <c r="C87" s="66" t="s">
        <v>49</v>
      </c>
      <c r="D87" s="67">
        <v>76</v>
      </c>
      <c r="E87" s="63">
        <v>62</v>
      </c>
      <c r="F87" s="66" t="s">
        <v>49</v>
      </c>
      <c r="G87" s="63" t="s">
        <v>28</v>
      </c>
      <c r="H87" s="68">
        <v>100</v>
      </c>
      <c r="I87" s="69" t="s">
        <v>28</v>
      </c>
      <c r="J87" s="45"/>
    </row>
    <row r="88" spans="1:10" ht="20.100000000000001" customHeight="1" x14ac:dyDescent="0.15">
      <c r="A88" s="4" t="s">
        <v>23</v>
      </c>
    </row>
    <row r="89" spans="1:10" ht="20.100000000000001" customHeight="1" x14ac:dyDescent="0.15">
      <c r="A89" s="27" t="s">
        <v>47</v>
      </c>
    </row>
    <row r="91" spans="1:10" x14ac:dyDescent="0.15">
      <c r="A91" s="4" t="s">
        <v>43</v>
      </c>
    </row>
  </sheetData>
  <mergeCells count="35">
    <mergeCell ref="I55:I56"/>
    <mergeCell ref="I25:I26"/>
    <mergeCell ref="D40:D41"/>
    <mergeCell ref="E40:F40"/>
    <mergeCell ref="G25:G26"/>
    <mergeCell ref="H25:H26"/>
    <mergeCell ref="H40:H41"/>
    <mergeCell ref="I40:I41"/>
    <mergeCell ref="E25:F25"/>
    <mergeCell ref="G70:G71"/>
    <mergeCell ref="H70:H71"/>
    <mergeCell ref="G55:G56"/>
    <mergeCell ref="H55:H56"/>
    <mergeCell ref="D55:D56"/>
    <mergeCell ref="E55:F55"/>
    <mergeCell ref="A70:A71"/>
    <mergeCell ref="B70:C70"/>
    <mergeCell ref="D70:D71"/>
    <mergeCell ref="E70:F70"/>
    <mergeCell ref="E3:F3"/>
    <mergeCell ref="D25:D26"/>
    <mergeCell ref="A25:A26"/>
    <mergeCell ref="B25:C25"/>
    <mergeCell ref="A40:A41"/>
    <mergeCell ref="B40:C40"/>
    <mergeCell ref="I70:I71"/>
    <mergeCell ref="G40:G41"/>
    <mergeCell ref="A55:A56"/>
    <mergeCell ref="B55:C55"/>
    <mergeCell ref="G3:G4"/>
    <mergeCell ref="H3:H4"/>
    <mergeCell ref="I3:I4"/>
    <mergeCell ref="A3:A4"/>
    <mergeCell ref="B3:C3"/>
    <mergeCell ref="D3:D4"/>
  </mergeCells>
  <phoneticPr fontId="2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view="pageBreakPreview" zoomScaleNormal="100" zoomScaleSheetLayoutView="100" workbookViewId="0">
      <selection activeCell="H12" sqref="H12"/>
    </sheetView>
  </sheetViews>
  <sheetFormatPr defaultRowHeight="14.25" x14ac:dyDescent="0.15"/>
  <cols>
    <col min="1" max="1" width="12.5" style="4" customWidth="1"/>
    <col min="2" max="7" width="9.5" style="4" customWidth="1"/>
    <col min="8" max="8" width="10.875" style="4" customWidth="1"/>
    <col min="9" max="9" width="13" style="4" customWidth="1"/>
    <col min="10" max="16384" width="9" style="4"/>
  </cols>
  <sheetData>
    <row r="1" spans="1:10" ht="18" customHeight="1" x14ac:dyDescent="0.15">
      <c r="A1" s="3" t="s">
        <v>24</v>
      </c>
      <c r="C1" s="4" t="s">
        <v>37</v>
      </c>
    </row>
    <row r="2" spans="1:10" ht="9.75" customHeight="1" x14ac:dyDescent="0.15"/>
    <row r="3" spans="1:10" ht="18" customHeight="1" thickBot="1" x14ac:dyDescent="0.2">
      <c r="A3" s="3"/>
      <c r="E3" s="4" t="s">
        <v>30</v>
      </c>
      <c r="I3" s="14" t="s">
        <v>14</v>
      </c>
    </row>
    <row r="4" spans="1:10" ht="18" customHeight="1" x14ac:dyDescent="0.15">
      <c r="A4" s="80" t="s">
        <v>0</v>
      </c>
      <c r="B4" s="78" t="s">
        <v>1</v>
      </c>
      <c r="C4" s="78"/>
      <c r="D4" s="78" t="s">
        <v>4</v>
      </c>
      <c r="E4" s="78" t="s">
        <v>5</v>
      </c>
      <c r="F4" s="78"/>
      <c r="G4" s="78" t="s">
        <v>6</v>
      </c>
      <c r="H4" s="91" t="s">
        <v>7</v>
      </c>
      <c r="I4" s="76" t="s">
        <v>8</v>
      </c>
      <c r="J4" s="15"/>
    </row>
    <row r="5" spans="1:10" ht="18" customHeight="1" x14ac:dyDescent="0.15">
      <c r="A5" s="81"/>
      <c r="B5" s="1" t="s">
        <v>2</v>
      </c>
      <c r="C5" s="1" t="s">
        <v>3</v>
      </c>
      <c r="D5" s="79"/>
      <c r="E5" s="1" t="s">
        <v>2</v>
      </c>
      <c r="F5" s="1" t="s">
        <v>13</v>
      </c>
      <c r="G5" s="79"/>
      <c r="H5" s="92"/>
      <c r="I5" s="77"/>
      <c r="J5" s="15"/>
    </row>
    <row r="6" spans="1:10" ht="18" customHeight="1" x14ac:dyDescent="0.15">
      <c r="A6" s="5" t="s">
        <v>31</v>
      </c>
      <c r="B6" s="48">
        <f t="shared" ref="B6:G7" si="0">B20+B34+B48+B62+B76+B90+B104</f>
        <v>37921</v>
      </c>
      <c r="C6" s="49">
        <f t="shared" si="0"/>
        <v>100144</v>
      </c>
      <c r="D6" s="49">
        <f t="shared" si="0"/>
        <v>44922</v>
      </c>
      <c r="E6" s="49">
        <f t="shared" si="0"/>
        <v>40071</v>
      </c>
      <c r="F6" s="49">
        <f t="shared" si="0"/>
        <v>99864</v>
      </c>
      <c r="G6" s="50">
        <f t="shared" si="0"/>
        <v>4851</v>
      </c>
      <c r="H6" s="51">
        <v>99.7</v>
      </c>
      <c r="I6" s="49">
        <f>I20+I34+I48+I62+I76+I90+I104</f>
        <v>107072</v>
      </c>
    </row>
    <row r="7" spans="1:10" ht="18" customHeight="1" x14ac:dyDescent="0.15">
      <c r="A7" s="5">
        <v>20</v>
      </c>
      <c r="B7" s="52">
        <f t="shared" si="0"/>
        <v>38421</v>
      </c>
      <c r="C7" s="53">
        <f t="shared" si="0"/>
        <v>100110</v>
      </c>
      <c r="D7" s="53">
        <f t="shared" si="0"/>
        <v>45712</v>
      </c>
      <c r="E7" s="53">
        <f t="shared" si="0"/>
        <v>40511</v>
      </c>
      <c r="F7" s="53">
        <f t="shared" si="0"/>
        <v>99837</v>
      </c>
      <c r="G7" s="53">
        <f t="shared" si="0"/>
        <v>5201</v>
      </c>
      <c r="H7" s="54">
        <v>99.7</v>
      </c>
      <c r="I7" s="53">
        <f>I21+I35+I49+I63+I77+I91+I105</f>
        <v>107072</v>
      </c>
    </row>
    <row r="8" spans="1:10" ht="18" customHeight="1" x14ac:dyDescent="0.15">
      <c r="A8" s="37">
        <v>21</v>
      </c>
      <c r="B8" s="53">
        <v>38669</v>
      </c>
      <c r="C8" s="53">
        <v>100130</v>
      </c>
      <c r="D8" s="53">
        <v>46221</v>
      </c>
      <c r="E8" s="53">
        <v>40824</v>
      </c>
      <c r="F8" s="53">
        <v>99889</v>
      </c>
      <c r="G8" s="53">
        <v>5397</v>
      </c>
      <c r="H8" s="54">
        <v>99.8</v>
      </c>
      <c r="I8" s="53">
        <v>107072</v>
      </c>
    </row>
    <row r="9" spans="1:10" ht="18" customHeight="1" x14ac:dyDescent="0.15">
      <c r="A9" s="37">
        <v>22</v>
      </c>
      <c r="B9" s="53">
        <v>38950</v>
      </c>
      <c r="C9" s="53">
        <v>99968</v>
      </c>
      <c r="D9" s="53">
        <v>46663</v>
      </c>
      <c r="E9" s="53">
        <v>40996</v>
      </c>
      <c r="F9" s="53">
        <v>99732</v>
      </c>
      <c r="G9" s="53">
        <v>5667</v>
      </c>
      <c r="H9" s="54">
        <v>99.8</v>
      </c>
      <c r="I9" s="53">
        <v>107072</v>
      </c>
    </row>
    <row r="10" spans="1:10" ht="18" customHeight="1" x14ac:dyDescent="0.15">
      <c r="A10" s="37">
        <v>23</v>
      </c>
      <c r="B10" s="53">
        <v>39234</v>
      </c>
      <c r="C10" s="53">
        <v>99710</v>
      </c>
      <c r="D10" s="53">
        <v>47269</v>
      </c>
      <c r="E10" s="53">
        <v>41400</v>
      </c>
      <c r="F10" s="53">
        <v>99495</v>
      </c>
      <c r="G10" s="53">
        <v>5869</v>
      </c>
      <c r="H10" s="54">
        <v>99.8</v>
      </c>
      <c r="I10" s="53">
        <v>103054</v>
      </c>
    </row>
    <row r="11" spans="1:10" ht="18" customHeight="1" x14ac:dyDescent="0.15">
      <c r="A11" s="37">
        <v>24</v>
      </c>
      <c r="B11" s="53">
        <v>39156</v>
      </c>
      <c r="C11" s="53">
        <v>99423</v>
      </c>
      <c r="D11" s="53">
        <v>47765</v>
      </c>
      <c r="E11" s="53">
        <v>41825</v>
      </c>
      <c r="F11" s="53">
        <v>99194</v>
      </c>
      <c r="G11" s="53">
        <v>5940</v>
      </c>
      <c r="H11" s="54">
        <v>99.8</v>
      </c>
      <c r="I11" s="53">
        <v>103054</v>
      </c>
    </row>
    <row r="12" spans="1:10" ht="18" customHeight="1" x14ac:dyDescent="0.15">
      <c r="A12" s="37">
        <v>25</v>
      </c>
      <c r="B12" s="53">
        <v>39486</v>
      </c>
      <c r="C12" s="53">
        <v>99210</v>
      </c>
      <c r="D12" s="53">
        <v>48241</v>
      </c>
      <c r="E12" s="53">
        <v>41989</v>
      </c>
      <c r="F12" s="53">
        <v>98986</v>
      </c>
      <c r="G12" s="53">
        <v>6252</v>
      </c>
      <c r="H12" s="54">
        <v>99.8</v>
      </c>
      <c r="I12" s="53">
        <v>103054</v>
      </c>
    </row>
    <row r="13" spans="1:10" ht="18" customHeight="1" x14ac:dyDescent="0.15">
      <c r="A13" s="37">
        <v>26</v>
      </c>
      <c r="B13" s="53">
        <v>39746</v>
      </c>
      <c r="C13" s="53">
        <v>98887</v>
      </c>
      <c r="D13" s="53">
        <v>48730</v>
      </c>
      <c r="E13" s="53">
        <v>42303</v>
      </c>
      <c r="F13" s="53">
        <v>98659</v>
      </c>
      <c r="G13" s="53">
        <v>6427</v>
      </c>
      <c r="H13" s="54">
        <v>99.8</v>
      </c>
      <c r="I13" s="53">
        <v>103054</v>
      </c>
    </row>
    <row r="14" spans="1:10" ht="18" customHeight="1" x14ac:dyDescent="0.15">
      <c r="A14" s="37">
        <v>27</v>
      </c>
      <c r="B14" s="53">
        <v>40317</v>
      </c>
      <c r="C14" s="53">
        <v>98859</v>
      </c>
      <c r="D14" s="53">
        <v>49213</v>
      </c>
      <c r="E14" s="53">
        <v>42725</v>
      </c>
      <c r="F14" s="53">
        <v>98637</v>
      </c>
      <c r="G14" s="53">
        <v>6488</v>
      </c>
      <c r="H14" s="54">
        <v>99.8</v>
      </c>
      <c r="I14" s="53">
        <v>103054</v>
      </c>
    </row>
    <row r="15" spans="1:10" s="70" customFormat="1" ht="18" customHeight="1" thickBot="1" x14ac:dyDescent="0.2">
      <c r="A15" s="69">
        <v>28</v>
      </c>
      <c r="B15" s="65">
        <v>40651</v>
      </c>
      <c r="C15" s="67">
        <v>98658</v>
      </c>
      <c r="D15" s="67">
        <v>49786</v>
      </c>
      <c r="E15" s="67">
        <v>42987</v>
      </c>
      <c r="F15" s="67">
        <v>98461</v>
      </c>
      <c r="G15" s="67">
        <v>6799</v>
      </c>
      <c r="H15" s="74">
        <v>99.8</v>
      </c>
      <c r="I15" s="67">
        <v>103054</v>
      </c>
    </row>
    <row r="16" spans="1:10" ht="11.25" customHeight="1" x14ac:dyDescent="0.15"/>
    <row r="17" spans="1:10" ht="18" customHeight="1" thickBot="1" x14ac:dyDescent="0.2">
      <c r="A17" s="3"/>
      <c r="E17" s="13" t="s">
        <v>15</v>
      </c>
      <c r="I17" s="14" t="s">
        <v>14</v>
      </c>
    </row>
    <row r="18" spans="1:10" s="57" customFormat="1" ht="18" customHeight="1" x14ac:dyDescent="0.15">
      <c r="A18" s="80" t="s">
        <v>0</v>
      </c>
      <c r="B18" s="82" t="s">
        <v>1</v>
      </c>
      <c r="C18" s="82"/>
      <c r="D18" s="78" t="s">
        <v>4</v>
      </c>
      <c r="E18" s="82" t="s">
        <v>5</v>
      </c>
      <c r="F18" s="82"/>
      <c r="G18" s="78" t="s">
        <v>6</v>
      </c>
      <c r="H18" s="91" t="s">
        <v>7</v>
      </c>
      <c r="I18" s="76" t="s">
        <v>8</v>
      </c>
      <c r="J18" s="5"/>
    </row>
    <row r="19" spans="1:10" ht="18" customHeight="1" x14ac:dyDescent="0.15">
      <c r="A19" s="97"/>
      <c r="B19" s="1" t="s">
        <v>2</v>
      </c>
      <c r="C19" s="1" t="s">
        <v>3</v>
      </c>
      <c r="D19" s="79"/>
      <c r="E19" s="1" t="s">
        <v>2</v>
      </c>
      <c r="F19" s="1" t="s">
        <v>13</v>
      </c>
      <c r="G19" s="79"/>
      <c r="H19" s="92"/>
      <c r="I19" s="77"/>
      <c r="J19" s="15"/>
    </row>
    <row r="20" spans="1:10" ht="18" customHeight="1" x14ac:dyDescent="0.15">
      <c r="A20" s="5" t="s">
        <v>31</v>
      </c>
      <c r="B20" s="52">
        <v>5805</v>
      </c>
      <c r="C20" s="53">
        <v>14928</v>
      </c>
      <c r="D20" s="53">
        <v>6462</v>
      </c>
      <c r="E20" s="53">
        <v>5674</v>
      </c>
      <c r="F20" s="53">
        <v>14916</v>
      </c>
      <c r="G20" s="62">
        <v>788</v>
      </c>
      <c r="H20" s="54">
        <v>99.9</v>
      </c>
      <c r="I20" s="53">
        <v>15594</v>
      </c>
    </row>
    <row r="21" spans="1:10" ht="18" customHeight="1" x14ac:dyDescent="0.15">
      <c r="A21" s="5">
        <v>20</v>
      </c>
      <c r="B21" s="52">
        <v>5811</v>
      </c>
      <c r="C21" s="53">
        <v>14789</v>
      </c>
      <c r="D21" s="53">
        <v>6517</v>
      </c>
      <c r="E21" s="53">
        <v>5721</v>
      </c>
      <c r="F21" s="53">
        <v>14777</v>
      </c>
      <c r="G21" s="53">
        <v>796</v>
      </c>
      <c r="H21" s="54">
        <v>99.9</v>
      </c>
      <c r="I21" s="53">
        <v>15594</v>
      </c>
    </row>
    <row r="22" spans="1:10" ht="18" customHeight="1" x14ac:dyDescent="0.15">
      <c r="A22" s="37">
        <v>21</v>
      </c>
      <c r="B22" s="53">
        <v>5813</v>
      </c>
      <c r="C22" s="53">
        <v>14708</v>
      </c>
      <c r="D22" s="53">
        <v>6583</v>
      </c>
      <c r="E22" s="53">
        <v>5722</v>
      </c>
      <c r="F22" s="53">
        <v>14698</v>
      </c>
      <c r="G22" s="53">
        <v>861</v>
      </c>
      <c r="H22" s="54">
        <v>99.9</v>
      </c>
      <c r="I22" s="53">
        <v>15594</v>
      </c>
    </row>
    <row r="23" spans="1:10" ht="18" customHeight="1" x14ac:dyDescent="0.15">
      <c r="A23" s="37">
        <v>22</v>
      </c>
      <c r="B23" s="53">
        <v>5781</v>
      </c>
      <c r="C23" s="53">
        <v>14527</v>
      </c>
      <c r="D23" s="53">
        <v>6599</v>
      </c>
      <c r="E23" s="53">
        <v>5699</v>
      </c>
      <c r="F23" s="53">
        <v>14520</v>
      </c>
      <c r="G23" s="53">
        <v>900</v>
      </c>
      <c r="H23" s="54">
        <v>99.9</v>
      </c>
      <c r="I23" s="53">
        <v>15594</v>
      </c>
    </row>
    <row r="24" spans="1:10" ht="18" customHeight="1" x14ac:dyDescent="0.15">
      <c r="A24" s="37">
        <v>23</v>
      </c>
      <c r="B24" s="53">
        <v>5734</v>
      </c>
      <c r="C24" s="53">
        <v>14243</v>
      </c>
      <c r="D24" s="53">
        <v>6667</v>
      </c>
      <c r="E24" s="53">
        <v>5680</v>
      </c>
      <c r="F24" s="53">
        <v>14236</v>
      </c>
      <c r="G24" s="53">
        <v>987</v>
      </c>
      <c r="H24" s="54">
        <v>99.9</v>
      </c>
      <c r="I24" s="53">
        <v>13311</v>
      </c>
    </row>
    <row r="25" spans="1:10" ht="18" customHeight="1" x14ac:dyDescent="0.15">
      <c r="A25" s="37">
        <v>24</v>
      </c>
      <c r="B25" s="53">
        <v>5656</v>
      </c>
      <c r="C25" s="53">
        <v>14088</v>
      </c>
      <c r="D25" s="53">
        <v>6689</v>
      </c>
      <c r="E25" s="53">
        <v>5683</v>
      </c>
      <c r="F25" s="53">
        <v>14080</v>
      </c>
      <c r="G25" s="53">
        <v>1006</v>
      </c>
      <c r="H25" s="54">
        <v>99.9</v>
      </c>
      <c r="I25" s="53">
        <v>13311</v>
      </c>
    </row>
    <row r="26" spans="1:10" ht="18" customHeight="1" x14ac:dyDescent="0.15">
      <c r="A26" s="37">
        <v>25</v>
      </c>
      <c r="B26" s="53">
        <v>5646</v>
      </c>
      <c r="C26" s="53">
        <v>13925</v>
      </c>
      <c r="D26" s="53">
        <v>6714</v>
      </c>
      <c r="E26" s="53">
        <v>5642</v>
      </c>
      <c r="F26" s="53">
        <v>13917</v>
      </c>
      <c r="G26" s="53">
        <v>1072</v>
      </c>
      <c r="H26" s="54">
        <v>99.9</v>
      </c>
      <c r="I26" s="53">
        <v>13311</v>
      </c>
    </row>
    <row r="27" spans="1:10" ht="18" customHeight="1" x14ac:dyDescent="0.15">
      <c r="A27" s="37">
        <v>26</v>
      </c>
      <c r="B27" s="53">
        <v>5654</v>
      </c>
      <c r="C27" s="53">
        <v>13821</v>
      </c>
      <c r="D27" s="53">
        <v>6764</v>
      </c>
      <c r="E27" s="53">
        <v>5656</v>
      </c>
      <c r="F27" s="53">
        <v>13816</v>
      </c>
      <c r="G27" s="53">
        <v>1108</v>
      </c>
      <c r="H27" s="54">
        <v>99.9</v>
      </c>
      <c r="I27" s="53">
        <v>13311</v>
      </c>
    </row>
    <row r="28" spans="1:10" ht="18" customHeight="1" x14ac:dyDescent="0.15">
      <c r="A28" s="37">
        <v>27</v>
      </c>
      <c r="B28" s="53">
        <v>5706</v>
      </c>
      <c r="C28" s="53">
        <v>13730</v>
      </c>
      <c r="D28" s="53">
        <v>6802</v>
      </c>
      <c r="E28" s="53">
        <v>5709</v>
      </c>
      <c r="F28" s="53">
        <v>13725</v>
      </c>
      <c r="G28" s="53">
        <v>1093</v>
      </c>
      <c r="H28" s="54">
        <v>99.9</v>
      </c>
      <c r="I28" s="53">
        <v>13311</v>
      </c>
    </row>
    <row r="29" spans="1:10" s="41" customFormat="1" ht="18" customHeight="1" thickBot="1" x14ac:dyDescent="0.2">
      <c r="A29" s="64">
        <v>28</v>
      </c>
      <c r="B29" s="71">
        <v>5635</v>
      </c>
      <c r="C29" s="71">
        <v>13540</v>
      </c>
      <c r="D29" s="71">
        <v>6828</v>
      </c>
      <c r="E29" s="71">
        <v>5651</v>
      </c>
      <c r="F29" s="71">
        <v>13535</v>
      </c>
      <c r="G29" s="71">
        <v>1177</v>
      </c>
      <c r="H29" s="72">
        <v>99.9</v>
      </c>
      <c r="I29" s="71">
        <v>13311</v>
      </c>
    </row>
    <row r="30" spans="1:10" ht="11.25" customHeight="1" x14ac:dyDescent="0.15">
      <c r="A30" s="5"/>
      <c r="B30" s="53"/>
      <c r="C30" s="53"/>
      <c r="D30" s="53"/>
      <c r="E30" s="53"/>
      <c r="F30" s="53"/>
      <c r="G30" s="53"/>
      <c r="H30" s="54"/>
      <c r="I30" s="53"/>
    </row>
    <row r="31" spans="1:10" ht="18" customHeight="1" thickBot="1" x14ac:dyDescent="0.2">
      <c r="A31" s="3"/>
      <c r="E31" s="13" t="s">
        <v>32</v>
      </c>
      <c r="I31" s="14" t="s">
        <v>14</v>
      </c>
    </row>
    <row r="32" spans="1:10" ht="18" customHeight="1" x14ac:dyDescent="0.15">
      <c r="A32" s="80" t="s">
        <v>0</v>
      </c>
      <c r="B32" s="78" t="s">
        <v>1</v>
      </c>
      <c r="C32" s="78"/>
      <c r="D32" s="78" t="s">
        <v>4</v>
      </c>
      <c r="E32" s="78" t="s">
        <v>5</v>
      </c>
      <c r="F32" s="78"/>
      <c r="G32" s="78" t="s">
        <v>6</v>
      </c>
      <c r="H32" s="91" t="s">
        <v>7</v>
      </c>
      <c r="I32" s="76" t="s">
        <v>8</v>
      </c>
      <c r="J32" s="15"/>
    </row>
    <row r="33" spans="1:10" ht="18" customHeight="1" x14ac:dyDescent="0.15">
      <c r="A33" s="81"/>
      <c r="B33" s="1" t="s">
        <v>2</v>
      </c>
      <c r="C33" s="1" t="s">
        <v>3</v>
      </c>
      <c r="D33" s="79"/>
      <c r="E33" s="1" t="s">
        <v>2</v>
      </c>
      <c r="F33" s="1" t="s">
        <v>13</v>
      </c>
      <c r="G33" s="79"/>
      <c r="H33" s="92"/>
      <c r="I33" s="77"/>
      <c r="J33" s="15"/>
    </row>
    <row r="34" spans="1:10" ht="18" customHeight="1" x14ac:dyDescent="0.15">
      <c r="A34" s="5" t="s">
        <v>31</v>
      </c>
      <c r="B34" s="48">
        <v>6700</v>
      </c>
      <c r="C34" s="49">
        <v>18344</v>
      </c>
      <c r="D34" s="49">
        <v>7695</v>
      </c>
      <c r="E34" s="49">
        <v>6974</v>
      </c>
      <c r="F34" s="49">
        <v>18228</v>
      </c>
      <c r="G34" s="50">
        <v>721</v>
      </c>
      <c r="H34" s="51">
        <v>99.4</v>
      </c>
      <c r="I34" s="49">
        <v>21328</v>
      </c>
    </row>
    <row r="35" spans="1:10" ht="18" customHeight="1" x14ac:dyDescent="0.15">
      <c r="A35" s="5">
        <v>20</v>
      </c>
      <c r="B35" s="52">
        <v>6833</v>
      </c>
      <c r="C35" s="53">
        <v>18385</v>
      </c>
      <c r="D35" s="53">
        <v>7756</v>
      </c>
      <c r="E35" s="53">
        <v>6998</v>
      </c>
      <c r="F35" s="53">
        <v>18273</v>
      </c>
      <c r="G35" s="53">
        <v>758</v>
      </c>
      <c r="H35" s="54">
        <v>99.4</v>
      </c>
      <c r="I35" s="53">
        <v>21328</v>
      </c>
    </row>
    <row r="36" spans="1:10" ht="18" customHeight="1" x14ac:dyDescent="0.15">
      <c r="A36" s="37">
        <v>21</v>
      </c>
      <c r="B36" s="53">
        <v>6851</v>
      </c>
      <c r="C36" s="53">
        <v>18351</v>
      </c>
      <c r="D36" s="53">
        <v>7849</v>
      </c>
      <c r="E36" s="53">
        <v>7046</v>
      </c>
      <c r="F36" s="53">
        <v>18255</v>
      </c>
      <c r="G36" s="53">
        <v>803</v>
      </c>
      <c r="H36" s="54">
        <v>99.5</v>
      </c>
      <c r="I36" s="53">
        <v>21328</v>
      </c>
    </row>
    <row r="37" spans="1:10" ht="18" customHeight="1" x14ac:dyDescent="0.15">
      <c r="A37" s="37">
        <v>22</v>
      </c>
      <c r="B37" s="53">
        <v>6936</v>
      </c>
      <c r="C37" s="53">
        <v>18373</v>
      </c>
      <c r="D37" s="53">
        <v>7914</v>
      </c>
      <c r="E37" s="53">
        <v>7080</v>
      </c>
      <c r="F37" s="53">
        <v>18278</v>
      </c>
      <c r="G37" s="53">
        <v>834</v>
      </c>
      <c r="H37" s="54">
        <v>99.5</v>
      </c>
      <c r="I37" s="53">
        <v>21328</v>
      </c>
    </row>
    <row r="38" spans="1:10" ht="18" customHeight="1" x14ac:dyDescent="0.15">
      <c r="A38" s="37">
        <v>23</v>
      </c>
      <c r="B38" s="53">
        <v>7001</v>
      </c>
      <c r="C38" s="53">
        <v>18303</v>
      </c>
      <c r="D38" s="53">
        <v>7970</v>
      </c>
      <c r="E38" s="53">
        <v>7120</v>
      </c>
      <c r="F38" s="53">
        <v>18213</v>
      </c>
      <c r="G38" s="53">
        <v>850</v>
      </c>
      <c r="H38" s="54">
        <v>99.5</v>
      </c>
      <c r="I38" s="53">
        <v>21292</v>
      </c>
    </row>
    <row r="39" spans="1:10" ht="18" customHeight="1" x14ac:dyDescent="0.15">
      <c r="A39" s="37">
        <v>24</v>
      </c>
      <c r="B39" s="53">
        <v>6988</v>
      </c>
      <c r="C39" s="53">
        <v>18236</v>
      </c>
      <c r="D39" s="53">
        <v>8042</v>
      </c>
      <c r="E39" s="53">
        <v>7170</v>
      </c>
      <c r="F39" s="53">
        <v>18130</v>
      </c>
      <c r="G39" s="53">
        <v>872</v>
      </c>
      <c r="H39" s="54">
        <v>99.4</v>
      </c>
      <c r="I39" s="53">
        <v>21292</v>
      </c>
    </row>
    <row r="40" spans="1:10" ht="18" customHeight="1" x14ac:dyDescent="0.15">
      <c r="A40" s="37">
        <v>25</v>
      </c>
      <c r="B40" s="53">
        <v>6997</v>
      </c>
      <c r="C40" s="53">
        <v>18107</v>
      </c>
      <c r="D40" s="53">
        <v>8096</v>
      </c>
      <c r="E40" s="53">
        <v>7178</v>
      </c>
      <c r="F40" s="53">
        <v>18012</v>
      </c>
      <c r="G40" s="53">
        <v>918</v>
      </c>
      <c r="H40" s="54">
        <v>99.5</v>
      </c>
      <c r="I40" s="53">
        <v>21292</v>
      </c>
    </row>
    <row r="41" spans="1:10" ht="18" customHeight="1" x14ac:dyDescent="0.15">
      <c r="A41" s="37">
        <v>26</v>
      </c>
      <c r="B41" s="53">
        <v>7062</v>
      </c>
      <c r="C41" s="53">
        <v>18131</v>
      </c>
      <c r="D41" s="53">
        <v>8167</v>
      </c>
      <c r="E41" s="53">
        <v>7211</v>
      </c>
      <c r="F41" s="53">
        <v>18003</v>
      </c>
      <c r="G41" s="53">
        <v>956</v>
      </c>
      <c r="H41" s="54">
        <v>99.3</v>
      </c>
      <c r="I41" s="53">
        <v>21292</v>
      </c>
    </row>
    <row r="42" spans="1:10" ht="18" customHeight="1" x14ac:dyDescent="0.15">
      <c r="A42" s="37">
        <v>27</v>
      </c>
      <c r="B42" s="53">
        <v>7105</v>
      </c>
      <c r="C42" s="53">
        <v>18006</v>
      </c>
      <c r="D42" s="53">
        <v>8203</v>
      </c>
      <c r="E42" s="53">
        <v>7227</v>
      </c>
      <c r="F42" s="53">
        <v>17870</v>
      </c>
      <c r="G42" s="53">
        <v>976</v>
      </c>
      <c r="H42" s="54">
        <v>99.2</v>
      </c>
      <c r="I42" s="53">
        <v>21292</v>
      </c>
    </row>
    <row r="43" spans="1:10" s="70" customFormat="1" ht="18" customHeight="1" thickBot="1" x14ac:dyDescent="0.2">
      <c r="A43" s="73">
        <v>28</v>
      </c>
      <c r="B43" s="67">
        <v>7125</v>
      </c>
      <c r="C43" s="67">
        <v>17921</v>
      </c>
      <c r="D43" s="67">
        <v>8272</v>
      </c>
      <c r="E43" s="67">
        <v>7245</v>
      </c>
      <c r="F43" s="67">
        <v>17798</v>
      </c>
      <c r="G43" s="67">
        <v>1027</v>
      </c>
      <c r="H43" s="74">
        <v>99.3</v>
      </c>
      <c r="I43" s="67">
        <v>21292</v>
      </c>
    </row>
    <row r="44" spans="1:10" ht="11.25" customHeight="1" x14ac:dyDescent="0.15"/>
    <row r="45" spans="1:10" ht="18" customHeight="1" thickBot="1" x14ac:dyDescent="0.2">
      <c r="A45" s="3"/>
      <c r="E45" s="13" t="s">
        <v>33</v>
      </c>
      <c r="I45" s="14" t="s">
        <v>14</v>
      </c>
    </row>
    <row r="46" spans="1:10" ht="18" customHeight="1" x14ac:dyDescent="0.15">
      <c r="A46" s="80" t="s">
        <v>0</v>
      </c>
      <c r="B46" s="78" t="s">
        <v>1</v>
      </c>
      <c r="C46" s="78"/>
      <c r="D46" s="78" t="s">
        <v>4</v>
      </c>
      <c r="E46" s="78" t="s">
        <v>5</v>
      </c>
      <c r="F46" s="78"/>
      <c r="G46" s="78" t="s">
        <v>6</v>
      </c>
      <c r="H46" s="78" t="s">
        <v>7</v>
      </c>
      <c r="I46" s="90" t="s">
        <v>8</v>
      </c>
      <c r="J46" s="15"/>
    </row>
    <row r="47" spans="1:10" ht="18" customHeight="1" x14ac:dyDescent="0.15">
      <c r="A47" s="81"/>
      <c r="B47" s="1" t="s">
        <v>2</v>
      </c>
      <c r="C47" s="1" t="s">
        <v>3</v>
      </c>
      <c r="D47" s="79"/>
      <c r="E47" s="1" t="s">
        <v>2</v>
      </c>
      <c r="F47" s="1" t="s">
        <v>13</v>
      </c>
      <c r="G47" s="79"/>
      <c r="H47" s="79"/>
      <c r="I47" s="95"/>
      <c r="J47" s="15"/>
    </row>
    <row r="48" spans="1:10" ht="18" customHeight="1" x14ac:dyDescent="0.15">
      <c r="A48" s="5" t="s">
        <v>31</v>
      </c>
      <c r="B48" s="48">
        <v>6204</v>
      </c>
      <c r="C48" s="49">
        <v>15635</v>
      </c>
      <c r="D48" s="49">
        <v>7771</v>
      </c>
      <c r="E48" s="49">
        <v>6749</v>
      </c>
      <c r="F48" s="49">
        <v>15616</v>
      </c>
      <c r="G48" s="49">
        <v>1022</v>
      </c>
      <c r="H48" s="51">
        <v>99.9</v>
      </c>
      <c r="I48" s="49">
        <v>16611</v>
      </c>
    </row>
    <row r="49" spans="1:10" ht="18" customHeight="1" x14ac:dyDescent="0.15">
      <c r="A49" s="5">
        <v>20</v>
      </c>
      <c r="B49" s="52">
        <v>6151</v>
      </c>
      <c r="C49" s="53">
        <v>15610</v>
      </c>
      <c r="D49" s="53">
        <v>7916</v>
      </c>
      <c r="E49" s="53">
        <v>6837</v>
      </c>
      <c r="F49" s="53">
        <v>15592</v>
      </c>
      <c r="G49" s="53">
        <v>1079</v>
      </c>
      <c r="H49" s="54">
        <v>99.9</v>
      </c>
      <c r="I49" s="53">
        <v>16611</v>
      </c>
    </row>
    <row r="50" spans="1:10" ht="18" customHeight="1" x14ac:dyDescent="0.15">
      <c r="A50" s="37">
        <v>21</v>
      </c>
      <c r="B50" s="53">
        <v>6324</v>
      </c>
      <c r="C50" s="53">
        <v>15639</v>
      </c>
      <c r="D50" s="53">
        <v>7994</v>
      </c>
      <c r="E50" s="53">
        <v>6904</v>
      </c>
      <c r="F50" s="53">
        <v>15631</v>
      </c>
      <c r="G50" s="53">
        <v>1090</v>
      </c>
      <c r="H50" s="54">
        <v>99.9</v>
      </c>
      <c r="I50" s="53">
        <v>16611</v>
      </c>
    </row>
    <row r="51" spans="1:10" ht="18" customHeight="1" x14ac:dyDescent="0.15">
      <c r="A51" s="37">
        <v>22</v>
      </c>
      <c r="B51" s="53">
        <v>6402</v>
      </c>
      <c r="C51" s="53">
        <v>15662</v>
      </c>
      <c r="D51" s="53">
        <v>8059</v>
      </c>
      <c r="E51" s="53">
        <v>6919</v>
      </c>
      <c r="F51" s="53">
        <v>15654</v>
      </c>
      <c r="G51" s="53">
        <v>1140</v>
      </c>
      <c r="H51" s="54">
        <v>99.9</v>
      </c>
      <c r="I51" s="53">
        <v>16611</v>
      </c>
    </row>
    <row r="52" spans="1:10" ht="18" customHeight="1" x14ac:dyDescent="0.15">
      <c r="A52" s="37">
        <v>23</v>
      </c>
      <c r="B52" s="53">
        <v>6427</v>
      </c>
      <c r="C52" s="53">
        <v>15621</v>
      </c>
      <c r="D52" s="53">
        <v>8146</v>
      </c>
      <c r="E52" s="53">
        <v>6964</v>
      </c>
      <c r="F52" s="53">
        <v>15615</v>
      </c>
      <c r="G52" s="53">
        <v>1182</v>
      </c>
      <c r="H52" s="54">
        <v>99.9</v>
      </c>
      <c r="I52" s="53">
        <v>15571</v>
      </c>
    </row>
    <row r="53" spans="1:10" ht="18" customHeight="1" x14ac:dyDescent="0.15">
      <c r="A53" s="37">
        <v>24</v>
      </c>
      <c r="B53" s="53">
        <v>6349</v>
      </c>
      <c r="C53" s="53">
        <v>15524</v>
      </c>
      <c r="D53" s="53">
        <v>8192</v>
      </c>
      <c r="E53" s="53">
        <v>7025</v>
      </c>
      <c r="F53" s="53">
        <v>15518</v>
      </c>
      <c r="G53" s="53">
        <v>1167</v>
      </c>
      <c r="H53" s="54">
        <v>99.9</v>
      </c>
      <c r="I53" s="53">
        <v>15571</v>
      </c>
    </row>
    <row r="54" spans="1:10" ht="18" customHeight="1" x14ac:dyDescent="0.15">
      <c r="A54" s="37">
        <v>25</v>
      </c>
      <c r="B54" s="53">
        <v>6412</v>
      </c>
      <c r="C54" s="53">
        <v>15580</v>
      </c>
      <c r="D54" s="53">
        <v>8261</v>
      </c>
      <c r="E54" s="53">
        <v>7017</v>
      </c>
      <c r="F54" s="53">
        <v>15574</v>
      </c>
      <c r="G54" s="53">
        <v>1244</v>
      </c>
      <c r="H54" s="54">
        <v>99.9</v>
      </c>
      <c r="I54" s="53">
        <v>15571</v>
      </c>
    </row>
    <row r="55" spans="1:10" ht="18" customHeight="1" x14ac:dyDescent="0.15">
      <c r="A55" s="37">
        <v>26</v>
      </c>
      <c r="B55" s="53">
        <v>6464</v>
      </c>
      <c r="C55" s="53">
        <v>15460</v>
      </c>
      <c r="D55" s="53">
        <v>8375</v>
      </c>
      <c r="E55" s="53">
        <v>7055</v>
      </c>
      <c r="F55" s="53">
        <v>15454</v>
      </c>
      <c r="G55" s="53">
        <v>1320</v>
      </c>
      <c r="H55" s="54">
        <v>99.9</v>
      </c>
      <c r="I55" s="53">
        <v>15571</v>
      </c>
    </row>
    <row r="56" spans="1:10" ht="18" customHeight="1" x14ac:dyDescent="0.15">
      <c r="A56" s="37">
        <v>27</v>
      </c>
      <c r="B56" s="53">
        <v>6572</v>
      </c>
      <c r="C56" s="53">
        <v>15460</v>
      </c>
      <c r="D56" s="53">
        <v>8440</v>
      </c>
      <c r="E56" s="53">
        <v>7176</v>
      </c>
      <c r="F56" s="53">
        <v>15454</v>
      </c>
      <c r="G56" s="53">
        <v>1264</v>
      </c>
      <c r="H56" s="54">
        <v>99.9</v>
      </c>
      <c r="I56" s="53">
        <v>15571</v>
      </c>
    </row>
    <row r="57" spans="1:10" s="70" customFormat="1" ht="18" customHeight="1" thickBot="1" x14ac:dyDescent="0.2">
      <c r="A57" s="73">
        <v>28</v>
      </c>
      <c r="B57" s="67">
        <v>6651</v>
      </c>
      <c r="C57" s="67">
        <v>15442</v>
      </c>
      <c r="D57" s="67">
        <v>8509</v>
      </c>
      <c r="E57" s="67">
        <v>7157</v>
      </c>
      <c r="F57" s="67">
        <v>15436</v>
      </c>
      <c r="G57" s="67">
        <v>1352</v>
      </c>
      <c r="H57" s="74">
        <v>99.9</v>
      </c>
      <c r="I57" s="67">
        <v>15571</v>
      </c>
    </row>
    <row r="58" spans="1:10" ht="11.25" customHeight="1" x14ac:dyDescent="0.15"/>
    <row r="59" spans="1:10" ht="18" customHeight="1" thickBot="1" x14ac:dyDescent="0.2">
      <c r="A59" s="3"/>
      <c r="E59" s="13" t="s">
        <v>34</v>
      </c>
      <c r="I59" s="14" t="s">
        <v>14</v>
      </c>
    </row>
    <row r="60" spans="1:10" ht="18" customHeight="1" x14ac:dyDescent="0.15">
      <c r="A60" s="80" t="s">
        <v>0</v>
      </c>
      <c r="B60" s="78" t="s">
        <v>1</v>
      </c>
      <c r="C60" s="78"/>
      <c r="D60" s="78" t="s">
        <v>4</v>
      </c>
      <c r="E60" s="78" t="s">
        <v>5</v>
      </c>
      <c r="F60" s="78"/>
      <c r="G60" s="78" t="s">
        <v>6</v>
      </c>
      <c r="H60" s="78" t="s">
        <v>7</v>
      </c>
      <c r="I60" s="90" t="s">
        <v>8</v>
      </c>
      <c r="J60" s="15"/>
    </row>
    <row r="61" spans="1:10" ht="18" customHeight="1" x14ac:dyDescent="0.15">
      <c r="A61" s="81"/>
      <c r="B61" s="1" t="s">
        <v>2</v>
      </c>
      <c r="C61" s="1" t="s">
        <v>3</v>
      </c>
      <c r="D61" s="79"/>
      <c r="E61" s="1" t="s">
        <v>2</v>
      </c>
      <c r="F61" s="1" t="s">
        <v>13</v>
      </c>
      <c r="G61" s="79"/>
      <c r="H61" s="96"/>
      <c r="I61" s="95"/>
      <c r="J61" s="15"/>
    </row>
    <row r="62" spans="1:10" ht="18" customHeight="1" x14ac:dyDescent="0.15">
      <c r="A62" s="5" t="s">
        <v>31</v>
      </c>
      <c r="B62" s="55">
        <v>9795</v>
      </c>
      <c r="C62" s="50">
        <v>25089</v>
      </c>
      <c r="D62" s="50">
        <v>12135</v>
      </c>
      <c r="E62" s="50">
        <v>10770</v>
      </c>
      <c r="F62" s="50">
        <v>25086</v>
      </c>
      <c r="G62" s="50">
        <v>1365</v>
      </c>
      <c r="H62" s="56">
        <v>99.9</v>
      </c>
      <c r="I62" s="50">
        <v>25877</v>
      </c>
    </row>
    <row r="63" spans="1:10" ht="18" customHeight="1" x14ac:dyDescent="0.15">
      <c r="A63" s="5">
        <v>20</v>
      </c>
      <c r="B63" s="52">
        <v>10167</v>
      </c>
      <c r="C63" s="53">
        <v>25415</v>
      </c>
      <c r="D63" s="53">
        <v>12556</v>
      </c>
      <c r="E63" s="53">
        <v>11070</v>
      </c>
      <c r="F63" s="53">
        <v>25412</v>
      </c>
      <c r="G63" s="53">
        <v>1486</v>
      </c>
      <c r="H63" s="54">
        <v>99.9</v>
      </c>
      <c r="I63" s="53">
        <v>25877</v>
      </c>
    </row>
    <row r="64" spans="1:10" ht="18" customHeight="1" x14ac:dyDescent="0.15">
      <c r="A64" s="37">
        <v>21</v>
      </c>
      <c r="B64" s="53">
        <v>10197</v>
      </c>
      <c r="C64" s="53">
        <v>25670</v>
      </c>
      <c r="D64" s="53">
        <v>12736</v>
      </c>
      <c r="E64" s="53">
        <v>11201</v>
      </c>
      <c r="F64" s="53">
        <v>25668</v>
      </c>
      <c r="G64" s="53">
        <v>1535</v>
      </c>
      <c r="H64" s="54">
        <v>99.9</v>
      </c>
      <c r="I64" s="53">
        <v>25877</v>
      </c>
    </row>
    <row r="65" spans="1:10" ht="18" customHeight="1" x14ac:dyDescent="0.15">
      <c r="A65" s="37">
        <v>22</v>
      </c>
      <c r="B65" s="53">
        <v>10333</v>
      </c>
      <c r="C65" s="53">
        <v>25812</v>
      </c>
      <c r="D65" s="53">
        <v>12975</v>
      </c>
      <c r="E65" s="53">
        <v>11360</v>
      </c>
      <c r="F65" s="53">
        <v>25812</v>
      </c>
      <c r="G65" s="53">
        <v>1615</v>
      </c>
      <c r="H65" s="54">
        <v>100</v>
      </c>
      <c r="I65" s="53">
        <v>25877</v>
      </c>
    </row>
    <row r="66" spans="1:10" ht="18" customHeight="1" x14ac:dyDescent="0.15">
      <c r="A66" s="37">
        <v>23</v>
      </c>
      <c r="B66" s="53">
        <v>10510</v>
      </c>
      <c r="C66" s="53">
        <v>26137</v>
      </c>
      <c r="D66" s="53">
        <v>13274</v>
      </c>
      <c r="E66" s="53">
        <v>11647</v>
      </c>
      <c r="F66" s="53">
        <v>26137</v>
      </c>
      <c r="G66" s="53">
        <v>1627</v>
      </c>
      <c r="H66" s="54">
        <v>100</v>
      </c>
      <c r="I66" s="53">
        <v>26562</v>
      </c>
    </row>
    <row r="67" spans="1:10" ht="18" customHeight="1" x14ac:dyDescent="0.15">
      <c r="A67" s="37">
        <v>24</v>
      </c>
      <c r="B67" s="53">
        <v>10620</v>
      </c>
      <c r="C67" s="53">
        <v>26432</v>
      </c>
      <c r="D67" s="53">
        <v>13566</v>
      </c>
      <c r="E67" s="53">
        <v>11935</v>
      </c>
      <c r="F67" s="53">
        <v>26432</v>
      </c>
      <c r="G67" s="53">
        <v>1631</v>
      </c>
      <c r="H67" s="54">
        <v>100</v>
      </c>
      <c r="I67" s="53">
        <v>26562</v>
      </c>
    </row>
    <row r="68" spans="1:10" ht="18" customHeight="1" x14ac:dyDescent="0.15">
      <c r="A68" s="37">
        <v>25</v>
      </c>
      <c r="B68" s="53">
        <v>10855</v>
      </c>
      <c r="C68" s="53">
        <v>26715</v>
      </c>
      <c r="D68" s="53">
        <v>13817</v>
      </c>
      <c r="E68" s="53">
        <v>12126</v>
      </c>
      <c r="F68" s="53">
        <v>26715</v>
      </c>
      <c r="G68" s="53">
        <v>1691</v>
      </c>
      <c r="H68" s="54">
        <v>100</v>
      </c>
      <c r="I68" s="53">
        <v>26562</v>
      </c>
    </row>
    <row r="69" spans="1:10" ht="18" customHeight="1" x14ac:dyDescent="0.15">
      <c r="A69" s="37">
        <v>26</v>
      </c>
      <c r="B69" s="53">
        <v>11030</v>
      </c>
      <c r="C69" s="53">
        <v>26907</v>
      </c>
      <c r="D69" s="53">
        <v>14023</v>
      </c>
      <c r="E69" s="53">
        <v>12313</v>
      </c>
      <c r="F69" s="53">
        <v>26907</v>
      </c>
      <c r="G69" s="53">
        <v>1710</v>
      </c>
      <c r="H69" s="54">
        <v>100</v>
      </c>
      <c r="I69" s="53">
        <v>26562</v>
      </c>
    </row>
    <row r="70" spans="1:10" ht="18" customHeight="1" x14ac:dyDescent="0.15">
      <c r="A70" s="37">
        <v>27</v>
      </c>
      <c r="B70" s="53">
        <v>11349</v>
      </c>
      <c r="C70" s="53">
        <v>27350</v>
      </c>
      <c r="D70" s="53">
        <v>14307</v>
      </c>
      <c r="E70" s="53">
        <v>12558</v>
      </c>
      <c r="F70" s="53">
        <v>27350</v>
      </c>
      <c r="G70" s="53">
        <v>1749</v>
      </c>
      <c r="H70" s="54">
        <v>100</v>
      </c>
      <c r="I70" s="53">
        <v>26562</v>
      </c>
    </row>
    <row r="71" spans="1:10" s="70" customFormat="1" ht="18" customHeight="1" thickBot="1" x14ac:dyDescent="0.2">
      <c r="A71" s="73">
        <v>28</v>
      </c>
      <c r="B71" s="67">
        <v>11641</v>
      </c>
      <c r="C71" s="67">
        <v>27736</v>
      </c>
      <c r="D71" s="67">
        <v>14651</v>
      </c>
      <c r="E71" s="67">
        <v>12871</v>
      </c>
      <c r="F71" s="67">
        <v>27736</v>
      </c>
      <c r="G71" s="67">
        <v>1780</v>
      </c>
      <c r="H71" s="74">
        <v>100</v>
      </c>
      <c r="I71" s="67">
        <v>26562</v>
      </c>
    </row>
    <row r="72" spans="1:10" ht="11.25" customHeight="1" x14ac:dyDescent="0.15"/>
    <row r="73" spans="1:10" ht="18" customHeight="1" thickBot="1" x14ac:dyDescent="0.2">
      <c r="A73" s="3"/>
      <c r="E73" s="13" t="s">
        <v>35</v>
      </c>
      <c r="I73" s="14" t="s">
        <v>14</v>
      </c>
    </row>
    <row r="74" spans="1:10" ht="18" customHeight="1" x14ac:dyDescent="0.15">
      <c r="A74" s="80" t="s">
        <v>0</v>
      </c>
      <c r="B74" s="78" t="s">
        <v>1</v>
      </c>
      <c r="C74" s="78"/>
      <c r="D74" s="78" t="s">
        <v>4</v>
      </c>
      <c r="E74" s="78" t="s">
        <v>5</v>
      </c>
      <c r="F74" s="78"/>
      <c r="G74" s="78" t="s">
        <v>6</v>
      </c>
      <c r="H74" s="91" t="s">
        <v>7</v>
      </c>
      <c r="I74" s="76" t="s">
        <v>8</v>
      </c>
      <c r="J74" s="15"/>
    </row>
    <row r="75" spans="1:10" ht="18" customHeight="1" x14ac:dyDescent="0.15">
      <c r="A75" s="81"/>
      <c r="B75" s="1" t="s">
        <v>2</v>
      </c>
      <c r="C75" s="1" t="s">
        <v>3</v>
      </c>
      <c r="D75" s="79"/>
      <c r="E75" s="1" t="s">
        <v>2</v>
      </c>
      <c r="F75" s="1" t="s">
        <v>13</v>
      </c>
      <c r="G75" s="79"/>
      <c r="H75" s="92"/>
      <c r="I75" s="77"/>
      <c r="J75" s="15"/>
    </row>
    <row r="76" spans="1:10" ht="18" customHeight="1" x14ac:dyDescent="0.15">
      <c r="A76" s="5" t="s">
        <v>31</v>
      </c>
      <c r="B76" s="48">
        <v>3550</v>
      </c>
      <c r="C76" s="49">
        <v>9853</v>
      </c>
      <c r="D76" s="49">
        <v>4197</v>
      </c>
      <c r="E76" s="49">
        <v>3763</v>
      </c>
      <c r="F76" s="49">
        <v>9839</v>
      </c>
      <c r="G76" s="50">
        <v>434</v>
      </c>
      <c r="H76" s="51">
        <v>99.9</v>
      </c>
      <c r="I76" s="49">
        <v>10291</v>
      </c>
    </row>
    <row r="77" spans="1:10" ht="18" customHeight="1" x14ac:dyDescent="0.15">
      <c r="A77" s="5">
        <v>20</v>
      </c>
      <c r="B77" s="52">
        <v>3592</v>
      </c>
      <c r="C77" s="53">
        <v>9847</v>
      </c>
      <c r="D77" s="53">
        <v>4258</v>
      </c>
      <c r="E77" s="53">
        <v>3776</v>
      </c>
      <c r="F77" s="53">
        <v>9833</v>
      </c>
      <c r="G77" s="53">
        <v>482</v>
      </c>
      <c r="H77" s="54">
        <v>99.9</v>
      </c>
      <c r="I77" s="53">
        <v>10291</v>
      </c>
    </row>
    <row r="78" spans="1:10" ht="18" customHeight="1" x14ac:dyDescent="0.15">
      <c r="A78" s="37">
        <v>21</v>
      </c>
      <c r="B78" s="53">
        <v>3605</v>
      </c>
      <c r="C78" s="53">
        <v>9833</v>
      </c>
      <c r="D78" s="53">
        <v>4317</v>
      </c>
      <c r="E78" s="53">
        <v>3814</v>
      </c>
      <c r="F78" s="53">
        <v>9822</v>
      </c>
      <c r="G78" s="53">
        <v>503</v>
      </c>
      <c r="H78" s="54">
        <v>99.9</v>
      </c>
      <c r="I78" s="53">
        <v>10291</v>
      </c>
    </row>
    <row r="79" spans="1:10" ht="18" customHeight="1" x14ac:dyDescent="0.15">
      <c r="A79" s="37">
        <v>22</v>
      </c>
      <c r="B79" s="53">
        <v>3650</v>
      </c>
      <c r="C79" s="53">
        <v>9888</v>
      </c>
      <c r="D79" s="53">
        <v>4357</v>
      </c>
      <c r="E79" s="53">
        <v>3849</v>
      </c>
      <c r="F79" s="53">
        <v>9874</v>
      </c>
      <c r="G79" s="53">
        <v>508</v>
      </c>
      <c r="H79" s="54">
        <v>99.9</v>
      </c>
      <c r="I79" s="53">
        <v>10291</v>
      </c>
    </row>
    <row r="80" spans="1:10" ht="18" customHeight="1" x14ac:dyDescent="0.15">
      <c r="A80" s="37">
        <v>23</v>
      </c>
      <c r="B80" s="53">
        <v>3668</v>
      </c>
      <c r="C80" s="53">
        <v>9814</v>
      </c>
      <c r="D80" s="53">
        <v>4397</v>
      </c>
      <c r="E80" s="53">
        <v>3888</v>
      </c>
      <c r="F80" s="53">
        <v>9801</v>
      </c>
      <c r="G80" s="53">
        <v>509</v>
      </c>
      <c r="H80" s="54">
        <v>99.9</v>
      </c>
      <c r="I80" s="53">
        <v>9933</v>
      </c>
    </row>
    <row r="81" spans="1:10" ht="18" customHeight="1" x14ac:dyDescent="0.15">
      <c r="A81" s="37">
        <v>24</v>
      </c>
      <c r="B81" s="53">
        <v>3664</v>
      </c>
      <c r="C81" s="53">
        <v>9749</v>
      </c>
      <c r="D81" s="53">
        <v>4433</v>
      </c>
      <c r="E81" s="53">
        <v>3916</v>
      </c>
      <c r="F81" s="53">
        <v>9736</v>
      </c>
      <c r="G81" s="53">
        <v>517</v>
      </c>
      <c r="H81" s="54">
        <v>99.9</v>
      </c>
      <c r="I81" s="53">
        <v>9933</v>
      </c>
    </row>
    <row r="82" spans="1:10" ht="18" customHeight="1" x14ac:dyDescent="0.15">
      <c r="A82" s="37">
        <v>25</v>
      </c>
      <c r="B82" s="53">
        <v>3688</v>
      </c>
      <c r="C82" s="53">
        <v>9698</v>
      </c>
      <c r="D82" s="53">
        <v>4477</v>
      </c>
      <c r="E82" s="53">
        <v>3932</v>
      </c>
      <c r="F82" s="53">
        <v>9685</v>
      </c>
      <c r="G82" s="53">
        <v>545</v>
      </c>
      <c r="H82" s="54">
        <v>99.9</v>
      </c>
      <c r="I82" s="53">
        <v>9933</v>
      </c>
    </row>
    <row r="83" spans="1:10" ht="18" customHeight="1" x14ac:dyDescent="0.15">
      <c r="A83" s="37">
        <v>26</v>
      </c>
      <c r="B83" s="53">
        <v>3704</v>
      </c>
      <c r="C83" s="53">
        <v>9626</v>
      </c>
      <c r="D83" s="53">
        <v>4499</v>
      </c>
      <c r="E83" s="53">
        <v>3955</v>
      </c>
      <c r="F83" s="53">
        <v>9613</v>
      </c>
      <c r="G83" s="53">
        <v>544</v>
      </c>
      <c r="H83" s="54">
        <v>99.9</v>
      </c>
      <c r="I83" s="53">
        <v>9933</v>
      </c>
    </row>
    <row r="84" spans="1:10" ht="18" customHeight="1" x14ac:dyDescent="0.15">
      <c r="A84" s="37">
        <v>27</v>
      </c>
      <c r="B84" s="53">
        <v>3731</v>
      </c>
      <c r="C84" s="53">
        <v>9584</v>
      </c>
      <c r="D84" s="53">
        <v>4539</v>
      </c>
      <c r="E84" s="53">
        <v>3978</v>
      </c>
      <c r="F84" s="53">
        <v>9571</v>
      </c>
      <c r="G84" s="53">
        <v>561</v>
      </c>
      <c r="H84" s="54">
        <v>99.9</v>
      </c>
      <c r="I84" s="53">
        <v>9933</v>
      </c>
    </row>
    <row r="85" spans="1:10" s="41" customFormat="1" ht="18" customHeight="1" thickBot="1" x14ac:dyDescent="0.2">
      <c r="A85" s="64">
        <v>28</v>
      </c>
      <c r="B85" s="71">
        <v>3738</v>
      </c>
      <c r="C85" s="71">
        <v>9463</v>
      </c>
      <c r="D85" s="71">
        <v>4569</v>
      </c>
      <c r="E85" s="71">
        <v>3998</v>
      </c>
      <c r="F85" s="71">
        <v>9453</v>
      </c>
      <c r="G85" s="71">
        <v>571</v>
      </c>
      <c r="H85" s="72">
        <v>99.9</v>
      </c>
      <c r="I85" s="71">
        <v>9933</v>
      </c>
    </row>
    <row r="86" spans="1:10" ht="11.25" customHeight="1" x14ac:dyDescent="0.15">
      <c r="A86" s="5"/>
      <c r="B86" s="53"/>
      <c r="C86" s="53"/>
      <c r="D86" s="53"/>
      <c r="E86" s="53"/>
      <c r="F86" s="53"/>
      <c r="G86" s="53"/>
      <c r="H86" s="54"/>
      <c r="I86" s="53"/>
    </row>
    <row r="87" spans="1:10" ht="18" customHeight="1" thickBot="1" x14ac:dyDescent="0.2">
      <c r="A87" s="3"/>
      <c r="E87" s="13" t="s">
        <v>16</v>
      </c>
      <c r="I87" s="14" t="s">
        <v>14</v>
      </c>
    </row>
    <row r="88" spans="1:10" ht="18" customHeight="1" x14ac:dyDescent="0.15">
      <c r="A88" s="80" t="s">
        <v>0</v>
      </c>
      <c r="B88" s="78" t="s">
        <v>1</v>
      </c>
      <c r="C88" s="78"/>
      <c r="D88" s="78" t="s">
        <v>4</v>
      </c>
      <c r="E88" s="78" t="s">
        <v>5</v>
      </c>
      <c r="F88" s="78"/>
      <c r="G88" s="78" t="s">
        <v>6</v>
      </c>
      <c r="H88" s="78" t="s">
        <v>7</v>
      </c>
      <c r="I88" s="90" t="s">
        <v>8</v>
      </c>
      <c r="J88" s="15"/>
    </row>
    <row r="89" spans="1:10" ht="18" customHeight="1" x14ac:dyDescent="0.15">
      <c r="A89" s="81"/>
      <c r="B89" s="1" t="s">
        <v>2</v>
      </c>
      <c r="C89" s="1" t="s">
        <v>3</v>
      </c>
      <c r="D89" s="79"/>
      <c r="E89" s="1" t="s">
        <v>2</v>
      </c>
      <c r="F89" s="1" t="s">
        <v>13</v>
      </c>
      <c r="G89" s="79"/>
      <c r="H89" s="79"/>
      <c r="I89" s="95"/>
      <c r="J89" s="15"/>
    </row>
    <row r="90" spans="1:10" ht="18" customHeight="1" x14ac:dyDescent="0.15">
      <c r="A90" s="5" t="s">
        <v>31</v>
      </c>
      <c r="B90" s="48">
        <v>2352</v>
      </c>
      <c r="C90" s="49">
        <v>6472</v>
      </c>
      <c r="D90" s="49">
        <v>2584</v>
      </c>
      <c r="E90" s="49">
        <v>2402</v>
      </c>
      <c r="F90" s="49">
        <v>6432</v>
      </c>
      <c r="G90" s="49">
        <v>182</v>
      </c>
      <c r="H90" s="51">
        <v>99.4</v>
      </c>
      <c r="I90" s="49">
        <v>6711</v>
      </c>
    </row>
    <row r="91" spans="1:10" ht="18" customHeight="1" x14ac:dyDescent="0.15">
      <c r="A91" s="5">
        <v>20</v>
      </c>
      <c r="B91" s="52">
        <v>2363</v>
      </c>
      <c r="C91" s="53">
        <v>6390</v>
      </c>
      <c r="D91" s="53">
        <v>2604</v>
      </c>
      <c r="E91" s="53">
        <v>2405</v>
      </c>
      <c r="F91" s="53">
        <v>6351</v>
      </c>
      <c r="G91" s="53">
        <v>199</v>
      </c>
      <c r="H91" s="54">
        <v>99.4</v>
      </c>
      <c r="I91" s="53">
        <v>6711</v>
      </c>
    </row>
    <row r="92" spans="1:10" ht="18" customHeight="1" x14ac:dyDescent="0.15">
      <c r="A92" s="37">
        <v>21</v>
      </c>
      <c r="B92" s="53">
        <v>2354</v>
      </c>
      <c r="C92" s="53">
        <v>6348</v>
      </c>
      <c r="D92" s="53">
        <v>2616</v>
      </c>
      <c r="E92" s="53">
        <v>2401</v>
      </c>
      <c r="F92" s="53">
        <v>6316</v>
      </c>
      <c r="G92" s="53">
        <v>215</v>
      </c>
      <c r="H92" s="54">
        <v>99.5</v>
      </c>
      <c r="I92" s="53">
        <v>6711</v>
      </c>
    </row>
    <row r="93" spans="1:10" ht="18" customHeight="1" x14ac:dyDescent="0.15">
      <c r="A93" s="37">
        <v>22</v>
      </c>
      <c r="B93" s="53">
        <v>2342</v>
      </c>
      <c r="C93" s="53">
        <v>6250</v>
      </c>
      <c r="D93" s="53">
        <v>2623</v>
      </c>
      <c r="E93" s="53">
        <v>2390</v>
      </c>
      <c r="F93" s="53">
        <v>6218</v>
      </c>
      <c r="G93" s="53">
        <v>233</v>
      </c>
      <c r="H93" s="54">
        <v>99.5</v>
      </c>
      <c r="I93" s="53">
        <v>6711</v>
      </c>
    </row>
    <row r="94" spans="1:10" ht="18" customHeight="1" x14ac:dyDescent="0.15">
      <c r="A94" s="37">
        <v>23</v>
      </c>
      <c r="B94" s="53">
        <v>2377</v>
      </c>
      <c r="C94" s="53">
        <v>6220</v>
      </c>
      <c r="D94" s="53">
        <v>2655</v>
      </c>
      <c r="E94" s="53">
        <v>2407</v>
      </c>
      <c r="F94" s="53">
        <v>6189</v>
      </c>
      <c r="G94" s="53">
        <v>248</v>
      </c>
      <c r="H94" s="54">
        <v>99.5</v>
      </c>
      <c r="I94" s="53">
        <v>6446</v>
      </c>
    </row>
    <row r="95" spans="1:10" ht="18" customHeight="1" x14ac:dyDescent="0.15">
      <c r="A95" s="37">
        <v>24</v>
      </c>
      <c r="B95" s="53">
        <v>2371</v>
      </c>
      <c r="C95" s="53">
        <v>6139</v>
      </c>
      <c r="D95" s="53">
        <v>2674</v>
      </c>
      <c r="E95" s="53">
        <v>2420</v>
      </c>
      <c r="F95" s="53">
        <v>6109</v>
      </c>
      <c r="G95" s="53">
        <v>254</v>
      </c>
      <c r="H95" s="54">
        <v>99.5</v>
      </c>
      <c r="I95" s="53">
        <v>6446</v>
      </c>
    </row>
    <row r="96" spans="1:10" ht="18" customHeight="1" x14ac:dyDescent="0.15">
      <c r="A96" s="37">
        <v>25</v>
      </c>
      <c r="B96" s="53">
        <v>2384</v>
      </c>
      <c r="C96" s="53">
        <v>6071</v>
      </c>
      <c r="D96" s="53">
        <v>2692</v>
      </c>
      <c r="E96" s="53">
        <v>2418</v>
      </c>
      <c r="F96" s="53">
        <v>6037</v>
      </c>
      <c r="G96" s="53">
        <v>274</v>
      </c>
      <c r="H96" s="54">
        <v>99.4</v>
      </c>
      <c r="I96" s="53">
        <v>6446</v>
      </c>
    </row>
    <row r="97" spans="1:10" ht="18" customHeight="1" x14ac:dyDescent="0.15">
      <c r="A97" s="37">
        <v>26</v>
      </c>
      <c r="B97" s="53">
        <v>2375</v>
      </c>
      <c r="C97" s="53">
        <v>5965</v>
      </c>
      <c r="D97" s="53">
        <v>2708</v>
      </c>
      <c r="E97" s="53">
        <v>2431</v>
      </c>
      <c r="F97" s="53">
        <v>5963</v>
      </c>
      <c r="G97" s="53">
        <v>277</v>
      </c>
      <c r="H97" s="54">
        <v>99.9</v>
      </c>
      <c r="I97" s="53">
        <v>6446</v>
      </c>
    </row>
    <row r="98" spans="1:10" ht="18" customHeight="1" x14ac:dyDescent="0.15">
      <c r="A98" s="37">
        <v>27</v>
      </c>
      <c r="B98" s="53">
        <v>2368</v>
      </c>
      <c r="C98" s="53">
        <v>5861</v>
      </c>
      <c r="D98" s="53">
        <v>2716</v>
      </c>
      <c r="E98" s="53">
        <v>2403</v>
      </c>
      <c r="F98" s="53">
        <v>5859</v>
      </c>
      <c r="G98" s="53">
        <v>313</v>
      </c>
      <c r="H98" s="54">
        <v>99.9</v>
      </c>
      <c r="I98" s="53">
        <v>6446</v>
      </c>
    </row>
    <row r="99" spans="1:10" s="41" customFormat="1" ht="18" customHeight="1" thickBot="1" x14ac:dyDescent="0.2">
      <c r="A99" s="64">
        <v>28</v>
      </c>
      <c r="B99" s="71">
        <v>2385</v>
      </c>
      <c r="C99" s="71">
        <v>5840</v>
      </c>
      <c r="D99" s="71">
        <v>2734</v>
      </c>
      <c r="E99" s="71">
        <v>2409</v>
      </c>
      <c r="F99" s="71">
        <v>5838</v>
      </c>
      <c r="G99" s="71">
        <v>325</v>
      </c>
      <c r="H99" s="72">
        <v>99.9</v>
      </c>
      <c r="I99" s="71">
        <v>6446</v>
      </c>
    </row>
    <row r="100" spans="1:10" ht="11.25" customHeight="1" x14ac:dyDescent="0.15">
      <c r="A100" s="5"/>
      <c r="B100" s="53"/>
      <c r="C100" s="53"/>
      <c r="D100" s="53"/>
      <c r="E100" s="53"/>
      <c r="F100" s="53"/>
      <c r="G100" s="53"/>
      <c r="H100" s="54"/>
      <c r="I100" s="53"/>
    </row>
    <row r="101" spans="1:10" ht="18" customHeight="1" thickBot="1" x14ac:dyDescent="0.2">
      <c r="A101" s="3"/>
      <c r="E101" s="13" t="s">
        <v>17</v>
      </c>
      <c r="I101" s="14" t="s">
        <v>14</v>
      </c>
    </row>
    <row r="102" spans="1:10" ht="18" customHeight="1" x14ac:dyDescent="0.15">
      <c r="A102" s="80" t="s">
        <v>0</v>
      </c>
      <c r="B102" s="78" t="s">
        <v>1</v>
      </c>
      <c r="C102" s="78"/>
      <c r="D102" s="78" t="s">
        <v>4</v>
      </c>
      <c r="E102" s="78" t="s">
        <v>5</v>
      </c>
      <c r="F102" s="78"/>
      <c r="G102" s="78" t="s">
        <v>6</v>
      </c>
      <c r="H102" s="78" t="s">
        <v>7</v>
      </c>
      <c r="I102" s="90" t="s">
        <v>8</v>
      </c>
      <c r="J102" s="15"/>
    </row>
    <row r="103" spans="1:10" ht="18" customHeight="1" x14ac:dyDescent="0.15">
      <c r="A103" s="81"/>
      <c r="B103" s="1" t="s">
        <v>2</v>
      </c>
      <c r="C103" s="1" t="s">
        <v>3</v>
      </c>
      <c r="D103" s="79"/>
      <c r="E103" s="1" t="s">
        <v>2</v>
      </c>
      <c r="F103" s="1" t="s">
        <v>13</v>
      </c>
      <c r="G103" s="79"/>
      <c r="H103" s="96"/>
      <c r="I103" s="95"/>
      <c r="J103" s="15"/>
    </row>
    <row r="104" spans="1:10" ht="18" customHeight="1" x14ac:dyDescent="0.15">
      <c r="A104" s="5" t="s">
        <v>31</v>
      </c>
      <c r="B104" s="55">
        <v>3515</v>
      </c>
      <c r="C104" s="50">
        <v>9823</v>
      </c>
      <c r="D104" s="50">
        <v>4078</v>
      </c>
      <c r="E104" s="50">
        <v>3739</v>
      </c>
      <c r="F104" s="50">
        <v>9747</v>
      </c>
      <c r="G104" s="50">
        <v>339</v>
      </c>
      <c r="H104" s="56">
        <v>99.226305609284339</v>
      </c>
      <c r="I104" s="50">
        <v>10660</v>
      </c>
    </row>
    <row r="105" spans="1:10" ht="18" customHeight="1" x14ac:dyDescent="0.15">
      <c r="A105" s="5">
        <v>20</v>
      </c>
      <c r="B105" s="52">
        <v>3504</v>
      </c>
      <c r="C105" s="53">
        <v>9674</v>
      </c>
      <c r="D105" s="53">
        <v>4105</v>
      </c>
      <c r="E105" s="53">
        <v>3704</v>
      </c>
      <c r="F105" s="53">
        <v>9599</v>
      </c>
      <c r="G105" s="53">
        <v>401</v>
      </c>
      <c r="H105" s="54">
        <v>99.2</v>
      </c>
      <c r="I105" s="53">
        <v>10660</v>
      </c>
    </row>
    <row r="106" spans="1:10" ht="18" customHeight="1" x14ac:dyDescent="0.15">
      <c r="A106" s="37">
        <v>21</v>
      </c>
      <c r="B106" s="53">
        <v>3525</v>
      </c>
      <c r="C106" s="53">
        <v>9581</v>
      </c>
      <c r="D106" s="53">
        <v>4126</v>
      </c>
      <c r="E106" s="53">
        <v>3736</v>
      </c>
      <c r="F106" s="53">
        <v>9499</v>
      </c>
      <c r="G106" s="53">
        <v>390</v>
      </c>
      <c r="H106" s="54">
        <v>99.1</v>
      </c>
      <c r="I106" s="53">
        <v>10660</v>
      </c>
    </row>
    <row r="107" spans="1:10" ht="18" customHeight="1" x14ac:dyDescent="0.15">
      <c r="A107" s="37">
        <v>22</v>
      </c>
      <c r="B107" s="53">
        <v>3506</v>
      </c>
      <c r="C107" s="53">
        <v>9456</v>
      </c>
      <c r="D107" s="53">
        <v>4136</v>
      </c>
      <c r="E107" s="53">
        <v>3699</v>
      </c>
      <c r="F107" s="53">
        <v>9376</v>
      </c>
      <c r="G107" s="53">
        <v>437</v>
      </c>
      <c r="H107" s="54">
        <v>99.2</v>
      </c>
      <c r="I107" s="53">
        <v>10660</v>
      </c>
    </row>
    <row r="108" spans="1:10" ht="18" customHeight="1" x14ac:dyDescent="0.15">
      <c r="A108" s="37">
        <v>23</v>
      </c>
      <c r="B108" s="53">
        <v>3517</v>
      </c>
      <c r="C108" s="53">
        <v>9372</v>
      </c>
      <c r="D108" s="53">
        <v>4160</v>
      </c>
      <c r="E108" s="53">
        <v>3694</v>
      </c>
      <c r="F108" s="53">
        <v>9304</v>
      </c>
      <c r="G108" s="53">
        <v>466</v>
      </c>
      <c r="H108" s="54">
        <v>99.3</v>
      </c>
      <c r="I108" s="53">
        <v>9939</v>
      </c>
    </row>
    <row r="109" spans="1:10" ht="18" customHeight="1" x14ac:dyDescent="0.15">
      <c r="A109" s="37">
        <v>24</v>
      </c>
      <c r="B109" s="53">
        <v>3508</v>
      </c>
      <c r="C109" s="53">
        <v>9255</v>
      </c>
      <c r="D109" s="53">
        <v>4169</v>
      </c>
      <c r="E109" s="53">
        <v>3676</v>
      </c>
      <c r="F109" s="53">
        <v>9189</v>
      </c>
      <c r="G109" s="53">
        <v>493</v>
      </c>
      <c r="H109" s="54">
        <v>99.3</v>
      </c>
      <c r="I109" s="53">
        <v>9939</v>
      </c>
    </row>
    <row r="110" spans="1:10" ht="18" customHeight="1" x14ac:dyDescent="0.15">
      <c r="A110" s="37">
        <v>25</v>
      </c>
      <c r="B110" s="53">
        <v>3504</v>
      </c>
      <c r="C110" s="53">
        <v>9114</v>
      </c>
      <c r="D110" s="53">
        <v>4184</v>
      </c>
      <c r="E110" s="53">
        <v>3676</v>
      </c>
      <c r="F110" s="53">
        <v>9046</v>
      </c>
      <c r="G110" s="53">
        <v>508</v>
      </c>
      <c r="H110" s="54">
        <v>99.3</v>
      </c>
      <c r="I110" s="53">
        <v>9939</v>
      </c>
    </row>
    <row r="111" spans="1:10" ht="18" customHeight="1" x14ac:dyDescent="0.15">
      <c r="A111" s="37">
        <v>26</v>
      </c>
      <c r="B111" s="53">
        <v>3457</v>
      </c>
      <c r="C111" s="53">
        <v>8977</v>
      </c>
      <c r="D111" s="53">
        <v>4194</v>
      </c>
      <c r="E111" s="53">
        <v>3682</v>
      </c>
      <c r="F111" s="53">
        <v>8903</v>
      </c>
      <c r="G111" s="53">
        <v>512</v>
      </c>
      <c r="H111" s="54">
        <v>99.2</v>
      </c>
      <c r="I111" s="53">
        <v>9939</v>
      </c>
    </row>
    <row r="112" spans="1:10" ht="18" customHeight="1" x14ac:dyDescent="0.15">
      <c r="A112" s="37">
        <v>27</v>
      </c>
      <c r="B112" s="53">
        <v>3486</v>
      </c>
      <c r="C112" s="53">
        <v>8868</v>
      </c>
      <c r="D112" s="53">
        <v>4206</v>
      </c>
      <c r="E112" s="53">
        <v>3674</v>
      </c>
      <c r="F112" s="53">
        <v>8808</v>
      </c>
      <c r="G112" s="53">
        <v>532</v>
      </c>
      <c r="H112" s="54">
        <v>99.3</v>
      </c>
      <c r="I112" s="53">
        <v>9939</v>
      </c>
    </row>
    <row r="113" spans="1:9" s="41" customFormat="1" ht="18" customHeight="1" thickBot="1" x14ac:dyDescent="0.2">
      <c r="A113" s="64">
        <v>28</v>
      </c>
      <c r="B113" s="71">
        <v>3476</v>
      </c>
      <c r="C113" s="71">
        <v>8716</v>
      </c>
      <c r="D113" s="71">
        <v>4223</v>
      </c>
      <c r="E113" s="71">
        <v>3656</v>
      </c>
      <c r="F113" s="71">
        <v>8665</v>
      </c>
      <c r="G113" s="71">
        <v>567</v>
      </c>
      <c r="H113" s="72">
        <v>99.4</v>
      </c>
      <c r="I113" s="71">
        <v>9939</v>
      </c>
    </row>
  </sheetData>
  <mergeCells count="56">
    <mergeCell ref="H18:H19"/>
    <mergeCell ref="I18:I19"/>
    <mergeCell ref="A4:A5"/>
    <mergeCell ref="B4:C4"/>
    <mergeCell ref="D4:D5"/>
    <mergeCell ref="E4:F4"/>
    <mergeCell ref="G4:G5"/>
    <mergeCell ref="H4:H5"/>
    <mergeCell ref="D32:D33"/>
    <mergeCell ref="E32:F32"/>
    <mergeCell ref="G32:G33"/>
    <mergeCell ref="H32:H33"/>
    <mergeCell ref="I4:I5"/>
    <mergeCell ref="A18:A19"/>
    <mergeCell ref="B18:C18"/>
    <mergeCell ref="D18:D19"/>
    <mergeCell ref="E18:F18"/>
    <mergeCell ref="G18:G19"/>
    <mergeCell ref="I32:I33"/>
    <mergeCell ref="A46:A47"/>
    <mergeCell ref="B46:C46"/>
    <mergeCell ref="D46:D47"/>
    <mergeCell ref="E46:F46"/>
    <mergeCell ref="G46:G47"/>
    <mergeCell ref="H46:H47"/>
    <mergeCell ref="I46:I47"/>
    <mergeCell ref="A32:A33"/>
    <mergeCell ref="B32:C32"/>
    <mergeCell ref="H74:H75"/>
    <mergeCell ref="I74:I75"/>
    <mergeCell ref="A60:A61"/>
    <mergeCell ref="B60:C60"/>
    <mergeCell ref="D60:D61"/>
    <mergeCell ref="E60:F60"/>
    <mergeCell ref="G60:G61"/>
    <mergeCell ref="H60:H61"/>
    <mergeCell ref="D88:D89"/>
    <mergeCell ref="E88:F88"/>
    <mergeCell ref="G88:G89"/>
    <mergeCell ref="H88:H89"/>
    <mergeCell ref="I60:I61"/>
    <mergeCell ref="A74:A75"/>
    <mergeCell ref="B74:C74"/>
    <mergeCell ref="D74:D75"/>
    <mergeCell ref="E74:F74"/>
    <mergeCell ref="G74:G75"/>
    <mergeCell ref="I88:I89"/>
    <mergeCell ref="A102:A103"/>
    <mergeCell ref="B102:C102"/>
    <mergeCell ref="D102:D103"/>
    <mergeCell ref="E102:F102"/>
    <mergeCell ref="G102:G103"/>
    <mergeCell ref="H102:H103"/>
    <mergeCell ref="I102:I103"/>
    <mergeCell ref="A88:A89"/>
    <mergeCell ref="B88:C88"/>
  </mergeCells>
  <phoneticPr fontId="2"/>
  <pageMargins left="0.78740157480314965" right="0.78740157480314965" top="0.98425196850393704" bottom="1.2204724409448819" header="0.51181102362204722" footer="0.51181102362204722"/>
  <pageSetup paperSize="9" scale="86" orientation="portrait" r:id="rId1"/>
  <headerFooter alignWithMargins="0"/>
  <rowBreaks count="2" manualBreakCount="2">
    <brk id="43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14-1</vt:lpstr>
      <vt:lpstr>(資料) 佐久水道企業団</vt:lpstr>
      <vt:lpstr>'(資料) 佐久水道企業団'!Print_Area</vt:lpstr>
      <vt:lpstr>'14-1'!Print_Area</vt:lpstr>
      <vt:lpstr>'(資料) 佐久水道企業団'!Print_Titles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2017-06-06T04:39:11Z</cp:lastPrinted>
  <dcterms:created xsi:type="dcterms:W3CDTF">1997-01-08T22:48:59Z</dcterms:created>
  <dcterms:modified xsi:type="dcterms:W3CDTF">2023-02-28T01:55:11Z</dcterms:modified>
</cp:coreProperties>
</file>