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C4DC08D-451F-4E87-ACD8-758294C4310D}" xr6:coauthVersionLast="36" xr6:coauthVersionMax="36" xr10:uidLastSave="{00000000-0000-0000-0000-000000000000}"/>
  <bookViews>
    <workbookView xWindow="0" yWindow="0" windowWidth="28800" windowHeight="12285" tabRatio="818"/>
  </bookViews>
  <sheets>
    <sheet name="18-16" sheetId="12" r:id="rId1"/>
  </sheets>
  <definedNames>
    <definedName name="_xlnm.Print_Area" localSheetId="0">'18-16'!$A$1:$I$106</definedName>
  </definedNames>
  <calcPr calcId="191029"/>
</workbook>
</file>

<file path=xl/calcChain.xml><?xml version="1.0" encoding="utf-8"?>
<calcChain xmlns="http://schemas.openxmlformats.org/spreadsheetml/2006/main">
  <c r="I22" i="12" l="1"/>
  <c r="H22" i="12"/>
  <c r="G22" i="12"/>
  <c r="F22" i="12"/>
  <c r="E22" i="12"/>
  <c r="D22" i="12"/>
  <c r="C22" i="12"/>
  <c r="D21" i="12"/>
  <c r="C71" i="12"/>
  <c r="I21" i="12"/>
  <c r="H21" i="12"/>
  <c r="G21" i="12"/>
  <c r="F21" i="12"/>
  <c r="E21" i="12"/>
  <c r="C45" i="12"/>
  <c r="C21" i="12"/>
  <c r="C20" i="12"/>
  <c r="F20" i="12"/>
  <c r="G20" i="12"/>
  <c r="H20" i="12"/>
  <c r="I20" i="12"/>
  <c r="E20" i="12"/>
  <c r="D20" i="12"/>
  <c r="G19" i="12"/>
  <c r="D19" i="12"/>
  <c r="E19" i="12"/>
  <c r="F19" i="12"/>
  <c r="H19" i="12"/>
  <c r="I19" i="12"/>
  <c r="C18" i="12"/>
  <c r="C61" i="12"/>
  <c r="C11" i="12" s="1"/>
  <c r="C60" i="12"/>
  <c r="C10" i="12" s="1"/>
  <c r="C59" i="12"/>
  <c r="C58" i="12"/>
  <c r="C57" i="12"/>
  <c r="C96" i="12"/>
  <c r="C19" i="12"/>
  <c r="C43" i="12"/>
  <c r="E18" i="12"/>
  <c r="D18" i="12"/>
  <c r="F18" i="12"/>
  <c r="G18" i="12"/>
  <c r="H18" i="12"/>
  <c r="I18" i="12"/>
  <c r="C17" i="12"/>
  <c r="G17" i="12"/>
  <c r="F17" i="12"/>
  <c r="E17" i="12"/>
  <c r="D17" i="12"/>
  <c r="H17" i="12"/>
  <c r="I17" i="12"/>
  <c r="C16" i="12"/>
  <c r="C15" i="12"/>
  <c r="D16" i="12"/>
  <c r="I16" i="12"/>
  <c r="H16" i="12"/>
  <c r="G16" i="12"/>
  <c r="F16" i="12"/>
  <c r="E16" i="12"/>
  <c r="I15" i="12"/>
  <c r="H15" i="12"/>
  <c r="G15" i="12"/>
  <c r="F15" i="12"/>
  <c r="E15" i="12"/>
  <c r="D15" i="12"/>
  <c r="G14" i="12"/>
  <c r="F14" i="12"/>
  <c r="E14" i="12"/>
  <c r="D14" i="12"/>
  <c r="C14" i="12"/>
  <c r="C12" i="12"/>
  <c r="D12" i="12"/>
  <c r="E12" i="12"/>
  <c r="F12" i="12"/>
  <c r="G12" i="12"/>
  <c r="C13" i="12"/>
  <c r="D13" i="12"/>
  <c r="E13" i="12"/>
  <c r="F13" i="12"/>
  <c r="G13" i="12"/>
  <c r="C32" i="12"/>
  <c r="C8" i="12" s="1"/>
  <c r="C33" i="12"/>
  <c r="C9" i="12"/>
  <c r="C34" i="12"/>
  <c r="C35" i="12"/>
  <c r="C31" i="12"/>
  <c r="C7" i="12" s="1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<sst xmlns="http://schemas.openxmlformats.org/spreadsheetml/2006/main" count="112" uniqueCount="31">
  <si>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</si>
  <si>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</si>
  <si>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</si>
  <si>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</si>
  <si>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</si>
  <si>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</si>
  <si>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</si>
  <si>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</si>
  <si>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</si>
  <si>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</si>
  <si>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</si>
  <si>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</si>
  <si>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</si>
  <si>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</si>
  <si>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</si>
  <si>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</si>
  <si>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</si>
  <si>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</si>
  <si>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</si>
  <si>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</si>
  <si>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</si>
  <si>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</si>
  <si>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</si>
  <si>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</si>
  <si>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</si>
  <si>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</si>
  <si>
    <t>-</t>
    <phoneticPr fontId="2"/>
  </si>
  <si>
    <t>-</t>
  </si>
  <si>
    <t>18-16　し尿処理状況</t>
    <rPh sb="7" eb="8">
      <t>ニョウ</t>
    </rPh>
    <rPh sb="8" eb="10">
      <t>ショリ</t>
    </rPh>
    <rPh sb="10" eb="12">
      <t>ジョウキョウ</t>
    </rPh>
    <phoneticPr fontId="2"/>
  </si>
  <si>
    <t xml:space="preserve">　　平成２６年度より浅科地区のし尿、浄化槽汚泥を佐久平環境衛生組合で受入開始 </t>
    <rPh sb="2" eb="4">
      <t>ヘイセイ</t>
    </rPh>
    <rPh sb="6" eb="8">
      <t>ネンド</t>
    </rPh>
    <rPh sb="10" eb="12">
      <t>アサシナ</t>
    </rPh>
    <rPh sb="12" eb="14">
      <t>チク</t>
    </rPh>
    <rPh sb="16" eb="17">
      <t>ニョウ</t>
    </rPh>
    <rPh sb="18" eb="21">
      <t>ジョウカソウ</t>
    </rPh>
    <rPh sb="21" eb="23">
      <t>オデイ</t>
    </rPh>
    <rPh sb="34" eb="36">
      <t>ウケイレ</t>
    </rPh>
    <rPh sb="36" eb="38">
      <t>カイシ</t>
    </rPh>
    <phoneticPr fontId="2"/>
  </si>
  <si>
    <t>資料：佐久平環境衛生組合・浅麓環境施設組合</t>
    <rPh sb="0" eb="2">
      <t>シリョウ</t>
    </rPh>
    <rPh sb="3" eb="6">
      <t>サクダイラ</t>
    </rPh>
    <rPh sb="6" eb="8">
      <t>カンキョウ</t>
    </rPh>
    <rPh sb="8" eb="10">
      <t>エイセイ</t>
    </rPh>
    <rPh sb="10" eb="12">
      <t>クミアイ</t>
    </rPh>
    <rPh sb="13" eb="14">
      <t>セン</t>
    </rPh>
    <rPh sb="14" eb="15">
      <t>ロク</t>
    </rPh>
    <rPh sb="15" eb="17">
      <t>カンキョウ</t>
    </rPh>
    <rPh sb="17" eb="19">
      <t>シセツ</t>
    </rPh>
    <rPh sb="19" eb="21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</si>
</sst>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100"/>
  <sheetViews>
    <sheetView showGridLines="0" tabSelected="1" view="pageBreakPreview" zoomScaleNormal="100" zoomScaleSheetLayoutView="100" workbookViewId="0">
      <selection activeCell="A99" sqref="A99"/>
    </sheetView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1" customHeight="1" thickBot="1">
      <c r="A1" s="8" t="s">
        <v>28</v>
      </c>
      <c r="D1" s="9" t="s">
        <v>18</v>
      </c>
      <c r="I1" s="10" t="s">
        <v>17</v>
      </c>
    </row>
    <row r="2" spans="1:9" ht="15" customHeight="1">
      <c r="A2" s="22" t="s">
        <v>0</v>
      </c>
      <c r="B2" s="20" t="s">
        <v>1</v>
      </c>
      <c r="C2" s="20" t="s">
        <v>2</v>
      </c>
      <c r="D2" s="20" t="s">
        <v>5</v>
      </c>
      <c r="E2" s="20"/>
      <c r="F2" s="20" t="s">
        <v>6</v>
      </c>
      <c r="G2" s="21"/>
      <c r="H2" s="20" t="s">
        <v>12</v>
      </c>
      <c r="I2" s="21"/>
    </row>
    <row r="3" spans="1:9" ht="15" customHeight="1">
      <c r="A3" s="23"/>
      <c r="B3" s="25"/>
      <c r="C3" s="25"/>
      <c r="D3" s="16" t="s">
        <v>3</v>
      </c>
      <c r="E3" s="26" t="s">
        <v>4</v>
      </c>
      <c r="F3" s="16" t="s">
        <v>3</v>
      </c>
      <c r="G3" s="18" t="s">
        <v>4</v>
      </c>
      <c r="H3" s="16" t="s">
        <v>3</v>
      </c>
      <c r="I3" s="18" t="s">
        <v>4</v>
      </c>
    </row>
    <row r="4" spans="1:9" ht="15" customHeight="1">
      <c r="A4" s="24"/>
      <c r="B4" s="17"/>
      <c r="C4" s="17"/>
      <c r="D4" s="17"/>
      <c r="E4" s="27"/>
      <c r="F4" s="17"/>
      <c r="G4" s="19"/>
      <c r="H4" s="17"/>
      <c r="I4" s="19"/>
    </row>
    <row r="5" spans="1:9" ht="15" hidden="1" customHeight="1">
      <c r="A5" s="11" t="s">
        <v>7</v>
      </c>
      <c r="B5" s="2">
        <v>13256</v>
      </c>
      <c r="C5" s="2">
        <v>33769</v>
      </c>
      <c r="D5" s="2">
        <v>26239</v>
      </c>
      <c r="E5" s="2">
        <v>14577</v>
      </c>
      <c r="F5" s="2">
        <v>7530</v>
      </c>
      <c r="G5" s="2">
        <v>4183</v>
      </c>
      <c r="H5" s="2"/>
      <c r="I5" s="2"/>
    </row>
    <row r="6" spans="1:9" ht="15" hidden="1" customHeight="1">
      <c r="A6" s="7" t="s">
        <v>10</v>
      </c>
      <c r="B6" s="2">
        <v>13144</v>
      </c>
      <c r="C6" s="2">
        <v>31527</v>
      </c>
      <c r="D6" s="2">
        <v>24011</v>
      </c>
      <c r="E6" s="2">
        <v>13339</v>
      </c>
      <c r="F6" s="2">
        <v>7516</v>
      </c>
      <c r="G6" s="2">
        <v>4176</v>
      </c>
      <c r="H6" s="2"/>
      <c r="I6" s="2"/>
    </row>
    <row r="7" spans="1:9" ht="15" customHeight="1">
      <c r="A7" s="7" t="s">
        <v>11</v>
      </c>
      <c r="B7" s="1" t="s">
        <v>21</v>
      </c>
      <c r="C7" s="2">
        <f t="shared" ref="C7:G14" si="0">SUM(C31,C57,C84)</f>
        <v>48183.7</v>
      </c>
      <c r="D7" s="2">
        <f t="shared" si="0"/>
        <v>36435.4</v>
      </c>
      <c r="E7" s="2">
        <f t="shared" si="0"/>
        <v>19239</v>
      </c>
      <c r="F7" s="2">
        <f t="shared" si="0"/>
        <v>11640.3</v>
      </c>
      <c r="G7" s="2">
        <f t="shared" si="0"/>
        <v>6199</v>
      </c>
      <c r="H7" s="3">
        <v>108</v>
      </c>
      <c r="I7" s="2">
        <v>60</v>
      </c>
    </row>
    <row r="8" spans="1:9" ht="15" customHeight="1">
      <c r="A8" s="7">
        <v>14</v>
      </c>
      <c r="B8" s="1" t="s">
        <v>21</v>
      </c>
      <c r="C8" s="2">
        <f t="shared" si="0"/>
        <v>44375.9</v>
      </c>
      <c r="D8" s="2">
        <f t="shared" si="0"/>
        <v>32887.5</v>
      </c>
      <c r="E8" s="2">
        <f t="shared" si="0"/>
        <v>17354</v>
      </c>
      <c r="F8" s="2">
        <f t="shared" si="0"/>
        <v>11344.4</v>
      </c>
      <c r="G8" s="2">
        <f t="shared" si="0"/>
        <v>6049</v>
      </c>
      <c r="H8" s="3">
        <v>144</v>
      </c>
      <c r="I8" s="2">
        <v>80</v>
      </c>
    </row>
    <row r="9" spans="1:9" ht="15" customHeight="1">
      <c r="A9" s="7">
        <v>15</v>
      </c>
      <c r="B9" s="1" t="s">
        <v>21</v>
      </c>
      <c r="C9" s="2">
        <f t="shared" si="0"/>
        <v>43360.800000000003</v>
      </c>
      <c r="D9" s="2">
        <f t="shared" si="0"/>
        <v>30823.599999999999</v>
      </c>
      <c r="E9" s="2">
        <f t="shared" si="0"/>
        <v>16218</v>
      </c>
      <c r="F9" s="2">
        <f t="shared" si="0"/>
        <v>12393.2</v>
      </c>
      <c r="G9" s="2">
        <f t="shared" si="0"/>
        <v>6481</v>
      </c>
      <c r="H9" s="3">
        <v>144</v>
      </c>
      <c r="I9" s="2">
        <v>80</v>
      </c>
    </row>
    <row r="10" spans="1:9" ht="15" customHeight="1">
      <c r="A10" s="7">
        <v>16</v>
      </c>
      <c r="B10" s="1" t="s">
        <v>21</v>
      </c>
      <c r="C10" s="2">
        <f t="shared" si="0"/>
        <v>39786.699999999997</v>
      </c>
      <c r="D10" s="2">
        <f t="shared" si="0"/>
        <v>26996.1</v>
      </c>
      <c r="E10" s="2">
        <f t="shared" si="0"/>
        <v>14197</v>
      </c>
      <c r="F10" s="2">
        <f t="shared" si="0"/>
        <v>12700.6</v>
      </c>
      <c r="G10" s="2">
        <f t="shared" si="0"/>
        <v>6751</v>
      </c>
      <c r="H10" s="3">
        <v>90</v>
      </c>
      <c r="I10" s="2">
        <v>50</v>
      </c>
    </row>
    <row r="11" spans="1:9" ht="15" customHeight="1">
      <c r="A11" s="7">
        <v>17</v>
      </c>
      <c r="B11" s="1" t="s">
        <v>21</v>
      </c>
      <c r="C11" s="2">
        <f t="shared" si="0"/>
        <v>34955.699999999997</v>
      </c>
      <c r="D11" s="2">
        <f t="shared" si="0"/>
        <v>23555.4</v>
      </c>
      <c r="E11" s="2">
        <f t="shared" si="0"/>
        <v>12379</v>
      </c>
      <c r="F11" s="2">
        <f t="shared" si="0"/>
        <v>11400.3</v>
      </c>
      <c r="G11" s="2">
        <f t="shared" si="0"/>
        <v>6058</v>
      </c>
      <c r="H11" s="3">
        <v>0</v>
      </c>
      <c r="I11" s="2">
        <v>0</v>
      </c>
    </row>
    <row r="12" spans="1:9" ht="15" customHeight="1">
      <c r="A12" s="7">
        <v>18</v>
      </c>
      <c r="B12" s="1" t="s">
        <v>21</v>
      </c>
      <c r="C12" s="2">
        <f t="shared" si="0"/>
        <v>34076.400000000001</v>
      </c>
      <c r="D12" s="2">
        <f t="shared" si="0"/>
        <v>21814.1</v>
      </c>
      <c r="E12" s="2">
        <f t="shared" si="0"/>
        <v>11473</v>
      </c>
      <c r="F12" s="2">
        <f t="shared" si="0"/>
        <v>12262.3</v>
      </c>
      <c r="G12" s="2">
        <f t="shared" si="0"/>
        <v>6439</v>
      </c>
      <c r="H12" s="3">
        <v>0</v>
      </c>
      <c r="I12" s="2">
        <v>0</v>
      </c>
    </row>
    <row r="13" spans="1:9" ht="15" customHeight="1">
      <c r="A13" s="7">
        <v>19</v>
      </c>
      <c r="B13" s="1" t="s">
        <v>21</v>
      </c>
      <c r="C13" s="2">
        <f t="shared" si="0"/>
        <v>31341.8</v>
      </c>
      <c r="D13" s="2">
        <f t="shared" si="0"/>
        <v>19425.099999999999</v>
      </c>
      <c r="E13" s="2">
        <f t="shared" si="0"/>
        <v>10175</v>
      </c>
      <c r="F13" s="2">
        <f t="shared" si="0"/>
        <v>11916.7</v>
      </c>
      <c r="G13" s="2">
        <f t="shared" si="0"/>
        <v>6325</v>
      </c>
      <c r="H13" s="3">
        <v>0</v>
      </c>
      <c r="I13" s="2">
        <v>0</v>
      </c>
    </row>
    <row r="14" spans="1:9" ht="15" customHeight="1">
      <c r="A14" s="7">
        <v>20</v>
      </c>
      <c r="B14" s="1" t="s">
        <v>21</v>
      </c>
      <c r="C14" s="2">
        <f t="shared" si="0"/>
        <v>29694.3</v>
      </c>
      <c r="D14" s="2">
        <f t="shared" si="0"/>
        <v>17660.7</v>
      </c>
      <c r="E14" s="2">
        <f t="shared" si="0"/>
        <v>9236</v>
      </c>
      <c r="F14" s="2">
        <f t="shared" si="0"/>
        <v>12033.6</v>
      </c>
      <c r="G14" s="2">
        <f t="shared" si="0"/>
        <v>6425</v>
      </c>
      <c r="H14" s="3">
        <v>0</v>
      </c>
      <c r="I14" s="2">
        <v>0</v>
      </c>
    </row>
    <row r="15" spans="1:9" ht="15" customHeight="1">
      <c r="A15" s="7">
        <v>21</v>
      </c>
      <c r="B15" s="1" t="s">
        <v>21</v>
      </c>
      <c r="C15" s="2">
        <f t="shared" ref="C15:C20" si="1">C39+C65+C92</f>
        <v>27794</v>
      </c>
      <c r="D15" s="2">
        <f t="shared" ref="D15:I16" si="2">D39+D65+D93</f>
        <v>15496.9</v>
      </c>
      <c r="E15" s="2">
        <f t="shared" si="2"/>
        <v>8134</v>
      </c>
      <c r="F15" s="2">
        <f t="shared" si="2"/>
        <v>12189.1</v>
      </c>
      <c r="G15" s="2">
        <f t="shared" si="2"/>
        <v>6468</v>
      </c>
      <c r="H15" s="3">
        <f t="shared" si="2"/>
        <v>0</v>
      </c>
      <c r="I15" s="2">
        <f t="shared" si="2"/>
        <v>0</v>
      </c>
    </row>
    <row r="16" spans="1:9" ht="15" customHeight="1">
      <c r="A16" s="7">
        <v>22</v>
      </c>
      <c r="B16" s="1" t="s">
        <v>20</v>
      </c>
      <c r="C16" s="2">
        <f t="shared" si="1"/>
        <v>26556.3</v>
      </c>
      <c r="D16" s="2">
        <f t="shared" si="2"/>
        <v>14533.8</v>
      </c>
      <c r="E16" s="2">
        <f t="shared" si="2"/>
        <v>7662</v>
      </c>
      <c r="F16" s="2">
        <f t="shared" si="2"/>
        <v>11764.5</v>
      </c>
      <c r="G16" s="2">
        <f t="shared" si="2"/>
        <v>6299</v>
      </c>
      <c r="H16" s="3">
        <f t="shared" si="2"/>
        <v>0</v>
      </c>
      <c r="I16" s="2">
        <f t="shared" si="2"/>
        <v>0</v>
      </c>
    </row>
    <row r="17" spans="1:9" ht="15" customHeight="1">
      <c r="A17" s="7">
        <v>23</v>
      </c>
      <c r="B17" s="2" t="s">
        <v>20</v>
      </c>
      <c r="C17" s="2">
        <f t="shared" si="1"/>
        <v>25392.6</v>
      </c>
      <c r="D17" s="2">
        <f t="shared" ref="D17:I17" si="3">D42+D67+D94</f>
        <v>12878.9</v>
      </c>
      <c r="E17" s="2">
        <f t="shared" si="3"/>
        <v>6744</v>
      </c>
      <c r="F17" s="2">
        <f t="shared" si="3"/>
        <v>12025.7</v>
      </c>
      <c r="G17" s="2">
        <f t="shared" si="3"/>
        <v>6445</v>
      </c>
      <c r="H17" s="2">
        <f t="shared" si="3"/>
        <v>0</v>
      </c>
      <c r="I17" s="2">
        <f t="shared" si="3"/>
        <v>0</v>
      </c>
    </row>
    <row r="18" spans="1:9" ht="15" customHeight="1">
      <c r="A18" s="15">
        <v>24</v>
      </c>
      <c r="B18" s="1" t="s">
        <v>25</v>
      </c>
      <c r="C18" s="2">
        <f t="shared" si="1"/>
        <v>24719.5</v>
      </c>
      <c r="D18" s="2">
        <f t="shared" ref="D18:I20" si="4">D42+D68+D95</f>
        <v>12692.3</v>
      </c>
      <c r="E18" s="2">
        <f t="shared" si="4"/>
        <v>6642</v>
      </c>
      <c r="F18" s="2">
        <f t="shared" si="4"/>
        <v>12027.2</v>
      </c>
      <c r="G18" s="2">
        <f t="shared" si="4"/>
        <v>6444</v>
      </c>
      <c r="H18" s="2">
        <f t="shared" si="4"/>
        <v>0</v>
      </c>
      <c r="I18" s="2">
        <f t="shared" si="4"/>
        <v>0</v>
      </c>
    </row>
    <row r="19" spans="1:9" ht="15" customHeight="1">
      <c r="A19" s="15">
        <v>25</v>
      </c>
      <c r="B19" s="1" t="s">
        <v>20</v>
      </c>
      <c r="C19" s="2">
        <f t="shared" si="1"/>
        <v>23655</v>
      </c>
      <c r="D19" s="2">
        <f t="shared" si="4"/>
        <v>12096.5</v>
      </c>
      <c r="E19" s="2">
        <f t="shared" si="4"/>
        <v>6298</v>
      </c>
      <c r="F19" s="2">
        <f t="shared" si="4"/>
        <v>11558.5</v>
      </c>
      <c r="G19" s="2">
        <f t="shared" si="4"/>
        <v>6148</v>
      </c>
      <c r="H19" s="2">
        <f t="shared" si="4"/>
        <v>0</v>
      </c>
      <c r="I19" s="2">
        <f t="shared" si="4"/>
        <v>0</v>
      </c>
    </row>
    <row r="20" spans="1:9" ht="15" customHeight="1">
      <c r="A20" s="15">
        <v>26</v>
      </c>
      <c r="B20" s="1" t="s">
        <v>27</v>
      </c>
      <c r="C20" s="2">
        <f t="shared" si="1"/>
        <v>23020.9</v>
      </c>
      <c r="D20" s="2">
        <f t="shared" si="4"/>
        <v>11378.9</v>
      </c>
      <c r="E20" s="2">
        <f t="shared" si="4"/>
        <v>5948</v>
      </c>
      <c r="F20" s="2">
        <f t="shared" si="4"/>
        <v>11642</v>
      </c>
      <c r="G20" s="2">
        <f t="shared" si="4"/>
        <v>6204</v>
      </c>
      <c r="H20" s="2">
        <f t="shared" si="4"/>
        <v>0</v>
      </c>
      <c r="I20" s="2">
        <f t="shared" si="4"/>
        <v>0</v>
      </c>
    </row>
    <row r="21" spans="1:9" ht="15" customHeight="1">
      <c r="A21" s="15">
        <v>27</v>
      </c>
      <c r="B21" s="1" t="s">
        <v>27</v>
      </c>
      <c r="C21" s="2">
        <f t="shared" ref="C21:I22" si="5">C45+C71+C98</f>
        <v>21894</v>
      </c>
      <c r="D21" s="2">
        <f t="shared" si="5"/>
        <v>10877.4</v>
      </c>
      <c r="E21" s="2">
        <f t="shared" si="5"/>
        <v>5700</v>
      </c>
      <c r="F21" s="2">
        <f t="shared" si="5"/>
        <v>11016.6</v>
      </c>
      <c r="G21" s="2">
        <f t="shared" si="5"/>
        <v>5880</v>
      </c>
      <c r="H21" s="2">
        <f t="shared" si="5"/>
        <v>0</v>
      </c>
      <c r="I21" s="2">
        <f t="shared" si="5"/>
        <v>0</v>
      </c>
    </row>
    <row r="22" spans="1:9" ht="15" customHeight="1">
      <c r="A22" s="15">
        <v>28</v>
      </c>
      <c r="B22" s="1" t="s">
        <v>27</v>
      </c>
      <c r="C22" s="2">
        <f t="shared" si="5"/>
        <v>21831.3</v>
      </c>
      <c r="D22" s="2">
        <f t="shared" si="5"/>
        <v>10541.7</v>
      </c>
      <c r="E22" s="2">
        <f t="shared" si="5"/>
        <v>5557</v>
      </c>
      <c r="F22" s="2">
        <f t="shared" si="5"/>
        <v>11289.6</v>
      </c>
      <c r="G22" s="2">
        <f t="shared" si="5"/>
        <v>6058</v>
      </c>
      <c r="H22" s="2">
        <f t="shared" si="5"/>
        <v>0</v>
      </c>
      <c r="I22" s="2">
        <f t="shared" si="5"/>
        <v>0</v>
      </c>
    </row>
    <row r="23" spans="1:9">
      <c r="A23" s="12" t="s">
        <v>19</v>
      </c>
    </row>
    <row r="24" spans="1:9">
      <c r="A24" s="12"/>
    </row>
    <row r="25" spans="1:9" ht="19.5" customHeight="1" thickBot="1">
      <c r="A25" s="8"/>
      <c r="C25" s="9" t="s">
        <v>14</v>
      </c>
      <c r="G25" s="10" t="s">
        <v>17</v>
      </c>
    </row>
    <row r="26" spans="1:9" ht="15" customHeight="1">
      <c r="A26" s="22" t="s">
        <v>0</v>
      </c>
      <c r="B26" s="20" t="s">
        <v>1</v>
      </c>
      <c r="C26" s="20" t="s">
        <v>2</v>
      </c>
      <c r="D26" s="20" t="s">
        <v>5</v>
      </c>
      <c r="E26" s="20"/>
      <c r="F26" s="20" t="s">
        <v>6</v>
      </c>
      <c r="G26" s="21"/>
    </row>
    <row r="27" spans="1:9" ht="15" customHeight="1">
      <c r="A27" s="23"/>
      <c r="B27" s="25"/>
      <c r="C27" s="25"/>
      <c r="D27" s="16" t="s">
        <v>3</v>
      </c>
      <c r="E27" s="26" t="s">
        <v>4</v>
      </c>
      <c r="F27" s="16" t="s">
        <v>3</v>
      </c>
      <c r="G27" s="18" t="s">
        <v>4</v>
      </c>
    </row>
    <row r="28" spans="1:9" ht="15" customHeight="1">
      <c r="A28" s="24"/>
      <c r="B28" s="17"/>
      <c r="C28" s="17"/>
      <c r="D28" s="17"/>
      <c r="E28" s="27"/>
      <c r="F28" s="17"/>
      <c r="G28" s="19"/>
    </row>
    <row r="29" spans="1:9" ht="15" hidden="1" customHeight="1">
      <c r="A29" s="11" t="s">
        <v>7</v>
      </c>
      <c r="B29" s="2">
        <v>13256</v>
      </c>
      <c r="C29" s="2">
        <v>33769</v>
      </c>
      <c r="D29" s="2">
        <v>26239</v>
      </c>
      <c r="E29" s="2">
        <v>14577</v>
      </c>
      <c r="F29" s="2">
        <v>7530</v>
      </c>
      <c r="G29" s="2">
        <v>4183</v>
      </c>
    </row>
    <row r="30" spans="1:9" ht="15" hidden="1" customHeight="1">
      <c r="A30" s="7" t="s">
        <v>10</v>
      </c>
      <c r="B30" s="2">
        <v>13144</v>
      </c>
      <c r="C30" s="2">
        <v>31527</v>
      </c>
      <c r="D30" s="2">
        <v>24011</v>
      </c>
      <c r="E30" s="2">
        <v>13339</v>
      </c>
      <c r="F30" s="2">
        <v>7516</v>
      </c>
      <c r="G30" s="2">
        <v>4176</v>
      </c>
    </row>
    <row r="31" spans="1:9" ht="15" customHeight="1">
      <c r="A31" s="7" t="s">
        <v>11</v>
      </c>
      <c r="B31" s="1">
        <v>16528</v>
      </c>
      <c r="C31" s="2">
        <f>SUM(F31,D31)</f>
        <v>38202</v>
      </c>
      <c r="D31" s="2">
        <v>28588</v>
      </c>
      <c r="E31" s="2">
        <v>15882</v>
      </c>
      <c r="F31" s="2">
        <v>9614</v>
      </c>
      <c r="G31" s="2">
        <v>5341</v>
      </c>
      <c r="H31" s="6"/>
    </row>
    <row r="32" spans="1:9" ht="15" customHeight="1">
      <c r="A32" s="7">
        <v>14</v>
      </c>
      <c r="B32" s="1">
        <v>15495</v>
      </c>
      <c r="C32" s="2">
        <f>SUM(F32,D32)</f>
        <v>35355</v>
      </c>
      <c r="D32" s="2">
        <v>25798</v>
      </c>
      <c r="E32" s="2">
        <v>14332</v>
      </c>
      <c r="F32" s="2">
        <v>9557</v>
      </c>
      <c r="G32" s="2">
        <v>5309</v>
      </c>
      <c r="H32" s="6"/>
    </row>
    <row r="33" spans="1:8" ht="15" customHeight="1">
      <c r="A33" s="7">
        <v>15</v>
      </c>
      <c r="B33" s="1">
        <v>14553</v>
      </c>
      <c r="C33" s="2">
        <f>SUM(F33,D33)</f>
        <v>34352</v>
      </c>
      <c r="D33" s="2">
        <v>24258</v>
      </c>
      <c r="E33" s="2">
        <v>13477</v>
      </c>
      <c r="F33" s="2">
        <v>10094</v>
      </c>
      <c r="G33" s="2">
        <v>5608</v>
      </c>
      <c r="H33" s="6"/>
    </row>
    <row r="34" spans="1:8" ht="15" customHeight="1">
      <c r="A34" s="7">
        <v>16</v>
      </c>
      <c r="B34" s="1">
        <v>14010</v>
      </c>
      <c r="C34" s="2">
        <f>SUM(F34,D34)</f>
        <v>31995</v>
      </c>
      <c r="D34" s="2">
        <v>21117</v>
      </c>
      <c r="E34" s="2">
        <v>11732</v>
      </c>
      <c r="F34" s="2">
        <v>10878</v>
      </c>
      <c r="G34" s="2">
        <v>6043</v>
      </c>
      <c r="H34" s="6"/>
    </row>
    <row r="35" spans="1:8" ht="15" customHeight="1">
      <c r="A35" s="7">
        <v>17</v>
      </c>
      <c r="B35" s="1">
        <v>13656</v>
      </c>
      <c r="C35" s="2">
        <f>SUM(F35,D35)</f>
        <v>28188</v>
      </c>
      <c r="D35" s="2">
        <v>18250</v>
      </c>
      <c r="E35" s="2">
        <v>10139</v>
      </c>
      <c r="F35" s="2">
        <v>9938</v>
      </c>
      <c r="G35" s="2">
        <v>5521</v>
      </c>
      <c r="H35" s="6"/>
    </row>
    <row r="36" spans="1:8" ht="15" customHeight="1">
      <c r="A36" s="7">
        <v>18</v>
      </c>
      <c r="B36" s="1">
        <v>13168</v>
      </c>
      <c r="C36" s="2">
        <v>27066</v>
      </c>
      <c r="D36" s="2">
        <v>16763</v>
      </c>
      <c r="E36" s="2">
        <v>9313</v>
      </c>
      <c r="F36" s="2">
        <v>10303</v>
      </c>
      <c r="G36" s="2">
        <v>5724</v>
      </c>
      <c r="H36" s="6"/>
    </row>
    <row r="37" spans="1:8" ht="15" customHeight="1">
      <c r="A37" s="7">
        <v>19</v>
      </c>
      <c r="B37" s="1">
        <v>11799</v>
      </c>
      <c r="C37" s="2">
        <v>25250</v>
      </c>
      <c r="D37" s="2">
        <v>14859</v>
      </c>
      <c r="E37" s="2">
        <v>8255</v>
      </c>
      <c r="F37" s="2">
        <v>10391</v>
      </c>
      <c r="G37" s="2">
        <v>5773</v>
      </c>
      <c r="H37" s="6"/>
    </row>
    <row r="38" spans="1:8" ht="15" customHeight="1">
      <c r="A38" s="7">
        <v>20</v>
      </c>
      <c r="B38" s="1">
        <v>11288</v>
      </c>
      <c r="C38" s="2">
        <v>24037</v>
      </c>
      <c r="D38" s="2">
        <v>13428</v>
      </c>
      <c r="E38" s="2">
        <v>7460</v>
      </c>
      <c r="F38" s="2">
        <v>10609</v>
      </c>
      <c r="G38" s="2">
        <v>5894</v>
      </c>
      <c r="H38" s="6"/>
    </row>
    <row r="39" spans="1:8" ht="15" customHeight="1">
      <c r="A39" s="7">
        <v>21</v>
      </c>
      <c r="B39" s="1" t="s">
        <v>21</v>
      </c>
      <c r="C39" s="2">
        <v>22287</v>
      </c>
      <c r="D39" s="2">
        <v>11699</v>
      </c>
      <c r="E39" s="2">
        <v>6499</v>
      </c>
      <c r="F39" s="2">
        <v>10588</v>
      </c>
      <c r="G39" s="2">
        <v>5882</v>
      </c>
      <c r="H39" s="6"/>
    </row>
    <row r="40" spans="1:8" ht="15" customHeight="1">
      <c r="A40" s="7">
        <v>22</v>
      </c>
      <c r="B40" s="1" t="s">
        <v>20</v>
      </c>
      <c r="C40" s="2">
        <v>21243</v>
      </c>
      <c r="D40" s="2">
        <v>10816</v>
      </c>
      <c r="E40" s="2">
        <v>6008</v>
      </c>
      <c r="F40" s="2">
        <v>10427</v>
      </c>
      <c r="G40" s="2">
        <v>5792</v>
      </c>
      <c r="H40" s="6"/>
    </row>
    <row r="41" spans="1:8" ht="15" customHeight="1">
      <c r="A41" s="7">
        <v>23</v>
      </c>
      <c r="B41" s="1" t="s">
        <v>24</v>
      </c>
      <c r="C41" s="2">
        <v>20342</v>
      </c>
      <c r="D41" s="2">
        <v>9847</v>
      </c>
      <c r="E41" s="2">
        <v>5471</v>
      </c>
      <c r="F41" s="2">
        <v>10495</v>
      </c>
      <c r="G41" s="2">
        <v>5831</v>
      </c>
      <c r="H41" s="6"/>
    </row>
    <row r="42" spans="1:8" ht="15" customHeight="1">
      <c r="A42" s="7">
        <v>24</v>
      </c>
      <c r="B42" s="2" t="s">
        <v>20</v>
      </c>
      <c r="C42" s="2">
        <v>19854</v>
      </c>
      <c r="D42" s="2">
        <v>9190</v>
      </c>
      <c r="E42" s="2">
        <v>5106</v>
      </c>
      <c r="F42" s="2">
        <v>10664</v>
      </c>
      <c r="G42" s="2">
        <v>5925</v>
      </c>
      <c r="H42" s="6"/>
    </row>
    <row r="43" spans="1:8" ht="15" customHeight="1">
      <c r="A43" s="7">
        <v>25</v>
      </c>
      <c r="B43" s="2" t="s">
        <v>20</v>
      </c>
      <c r="C43" s="2">
        <f>D43+F43</f>
        <v>18816</v>
      </c>
      <c r="D43" s="2">
        <v>8698</v>
      </c>
      <c r="E43" s="2">
        <v>4832</v>
      </c>
      <c r="F43" s="2">
        <v>10118</v>
      </c>
      <c r="G43" s="2">
        <v>5621</v>
      </c>
      <c r="H43" s="6"/>
    </row>
    <row r="44" spans="1:8" ht="15" customHeight="1">
      <c r="A44" s="7">
        <v>26</v>
      </c>
      <c r="B44" s="2" t="s">
        <v>27</v>
      </c>
      <c r="C44" s="2">
        <v>18443</v>
      </c>
      <c r="D44" s="2">
        <v>8294</v>
      </c>
      <c r="E44" s="2">
        <v>4607</v>
      </c>
      <c r="F44" s="2">
        <v>10149</v>
      </c>
      <c r="G44" s="2">
        <v>5638</v>
      </c>
      <c r="H44" s="6"/>
    </row>
    <row r="45" spans="1:8" ht="15" customHeight="1">
      <c r="A45" s="7">
        <v>27</v>
      </c>
      <c r="B45" s="2" t="s">
        <v>27</v>
      </c>
      <c r="C45" s="2">
        <f>D45+F45</f>
        <v>17435</v>
      </c>
      <c r="D45" s="2">
        <v>7803</v>
      </c>
      <c r="E45" s="2">
        <v>4335</v>
      </c>
      <c r="F45" s="2">
        <v>9632</v>
      </c>
      <c r="G45" s="2">
        <v>5351</v>
      </c>
      <c r="H45" s="6"/>
    </row>
    <row r="46" spans="1:8" ht="15" customHeight="1">
      <c r="A46" s="7">
        <v>28</v>
      </c>
      <c r="B46" s="2" t="s">
        <v>27</v>
      </c>
      <c r="C46" s="2">
        <v>17464</v>
      </c>
      <c r="D46" s="2">
        <v>7520</v>
      </c>
      <c r="E46" s="2">
        <v>4177</v>
      </c>
      <c r="F46" s="2">
        <v>9944</v>
      </c>
      <c r="G46" s="2">
        <v>5524</v>
      </c>
      <c r="H46" s="6"/>
    </row>
    <row r="47" spans="1:8" ht="15" customHeight="1">
      <c r="A47" s="14" t="s">
        <v>22</v>
      </c>
      <c r="B47" s="2"/>
      <c r="C47" s="2"/>
      <c r="D47" s="2"/>
      <c r="E47" s="2"/>
      <c r="F47" s="2"/>
      <c r="G47" s="2"/>
      <c r="H47" s="6"/>
    </row>
    <row r="48" spans="1:8" ht="15" customHeight="1">
      <c r="A48" s="14" t="s">
        <v>23</v>
      </c>
      <c r="B48" s="2"/>
      <c r="C48" s="2"/>
      <c r="D48" s="2"/>
      <c r="E48" s="2"/>
      <c r="F48" s="2"/>
      <c r="G48" s="2"/>
      <c r="H48" s="6"/>
    </row>
    <row r="49" spans="1:10">
      <c r="A49" s="12" t="s">
        <v>8</v>
      </c>
    </row>
    <row r="50" spans="1:10">
      <c r="A50" s="12"/>
    </row>
    <row r="51" spans="1:10" ht="19.5" customHeight="1" thickBot="1">
      <c r="C51" s="9" t="s">
        <v>15</v>
      </c>
      <c r="I51" s="10" t="s">
        <v>17</v>
      </c>
    </row>
    <row r="52" spans="1:10" ht="15" customHeight="1">
      <c r="A52" s="22" t="s">
        <v>0</v>
      </c>
      <c r="B52" s="20" t="s">
        <v>1</v>
      </c>
      <c r="C52" s="20" t="s">
        <v>2</v>
      </c>
      <c r="D52" s="20" t="s">
        <v>5</v>
      </c>
      <c r="E52" s="20"/>
      <c r="F52" s="20" t="s">
        <v>6</v>
      </c>
      <c r="G52" s="21"/>
      <c r="H52" s="20" t="s">
        <v>12</v>
      </c>
      <c r="I52" s="21"/>
    </row>
    <row r="53" spans="1:10" ht="15" customHeight="1">
      <c r="A53" s="23"/>
      <c r="B53" s="25"/>
      <c r="C53" s="25"/>
      <c r="D53" s="16" t="s">
        <v>3</v>
      </c>
      <c r="E53" s="26" t="s">
        <v>4</v>
      </c>
      <c r="F53" s="16" t="s">
        <v>3</v>
      </c>
      <c r="G53" s="18" t="s">
        <v>4</v>
      </c>
      <c r="H53" s="16" t="s">
        <v>3</v>
      </c>
      <c r="I53" s="18" t="s">
        <v>4</v>
      </c>
    </row>
    <row r="54" spans="1:10" ht="15" customHeight="1">
      <c r="A54" s="24"/>
      <c r="B54" s="17"/>
      <c r="C54" s="17"/>
      <c r="D54" s="17"/>
      <c r="E54" s="27"/>
      <c r="F54" s="17"/>
      <c r="G54" s="19"/>
      <c r="H54" s="17"/>
      <c r="I54" s="19"/>
    </row>
    <row r="55" spans="1:10" ht="15" hidden="1" customHeight="1">
      <c r="A55" s="11" t="s">
        <v>7</v>
      </c>
      <c r="B55" s="2"/>
      <c r="C55" s="2"/>
      <c r="D55" s="2"/>
      <c r="E55" s="2"/>
      <c r="F55" s="2"/>
      <c r="G55" s="2"/>
      <c r="H55" s="2"/>
      <c r="I55" s="2"/>
    </row>
    <row r="56" spans="1:10" ht="15" hidden="1" customHeight="1">
      <c r="A56" s="7" t="s">
        <v>10</v>
      </c>
      <c r="B56" s="2"/>
      <c r="C56" s="2"/>
      <c r="D56" s="2"/>
      <c r="E56" s="2"/>
      <c r="F56" s="2"/>
      <c r="G56" s="2"/>
      <c r="H56" s="2"/>
      <c r="I56" s="2"/>
    </row>
    <row r="57" spans="1:10" ht="15" customHeight="1">
      <c r="A57" s="7" t="s">
        <v>11</v>
      </c>
      <c r="B57" s="1" t="s">
        <v>26</v>
      </c>
      <c r="C57" s="4">
        <f>SUM(D57,F57,H57)</f>
        <v>3156.7</v>
      </c>
      <c r="D57" s="4">
        <v>2452.4</v>
      </c>
      <c r="E57" s="2">
        <v>1362</v>
      </c>
      <c r="F57" s="4">
        <v>596.29999999999995</v>
      </c>
      <c r="G57" s="2">
        <v>331</v>
      </c>
      <c r="H57" s="3">
        <v>108</v>
      </c>
      <c r="I57" s="2">
        <v>60</v>
      </c>
      <c r="J57" s="13"/>
    </row>
    <row r="58" spans="1:10" ht="15" customHeight="1">
      <c r="A58" s="7">
        <v>14</v>
      </c>
      <c r="B58" s="1" t="s">
        <v>26</v>
      </c>
      <c r="C58" s="4">
        <f>SUM(D58,F58,H58)</f>
        <v>2724.9</v>
      </c>
      <c r="D58" s="4">
        <v>2077.5</v>
      </c>
      <c r="E58" s="2">
        <v>1154</v>
      </c>
      <c r="F58" s="4">
        <v>503.4</v>
      </c>
      <c r="G58" s="2">
        <v>280</v>
      </c>
      <c r="H58" s="3">
        <v>144</v>
      </c>
      <c r="I58" s="2">
        <v>80</v>
      </c>
      <c r="J58" s="13"/>
    </row>
    <row r="59" spans="1:10" ht="15" customHeight="1">
      <c r="A59" s="7">
        <v>15</v>
      </c>
      <c r="B59" s="1" t="s">
        <v>26</v>
      </c>
      <c r="C59" s="4">
        <f>SUM(D59,F59,H59)</f>
        <v>2673.8</v>
      </c>
      <c r="D59" s="4">
        <v>1918.6</v>
      </c>
      <c r="E59" s="2">
        <v>1066</v>
      </c>
      <c r="F59" s="4">
        <v>611.20000000000005</v>
      </c>
      <c r="G59" s="2">
        <v>340</v>
      </c>
      <c r="H59" s="3">
        <v>144</v>
      </c>
      <c r="I59" s="2">
        <v>80</v>
      </c>
      <c r="J59" s="13"/>
    </row>
    <row r="60" spans="1:10" ht="15" customHeight="1">
      <c r="A60" s="7">
        <v>16</v>
      </c>
      <c r="B60" s="1" t="s">
        <v>26</v>
      </c>
      <c r="C60" s="4">
        <f>SUM(D60,F60,H60)</f>
        <v>2138.6999999999998</v>
      </c>
      <c r="D60" s="4">
        <v>1597.1</v>
      </c>
      <c r="E60" s="2">
        <v>887</v>
      </c>
      <c r="F60" s="4">
        <v>451.6</v>
      </c>
      <c r="G60" s="2">
        <v>251</v>
      </c>
      <c r="H60" s="3">
        <v>90</v>
      </c>
      <c r="I60" s="2">
        <v>50</v>
      </c>
      <c r="J60" s="13"/>
    </row>
    <row r="61" spans="1:10" ht="15" customHeight="1">
      <c r="A61" s="7">
        <v>17</v>
      </c>
      <c r="B61" s="1" t="s">
        <v>26</v>
      </c>
      <c r="C61" s="4">
        <f>SUM(D61,F61,H61)</f>
        <v>1724.7</v>
      </c>
      <c r="D61" s="4">
        <v>1421.4</v>
      </c>
      <c r="E61" s="2">
        <v>790</v>
      </c>
      <c r="F61" s="4">
        <v>303.3</v>
      </c>
      <c r="G61" s="2">
        <v>169</v>
      </c>
      <c r="H61" s="3">
        <v>0</v>
      </c>
      <c r="I61" s="2">
        <v>0</v>
      </c>
      <c r="J61" s="13"/>
    </row>
    <row r="62" spans="1:10" ht="15" customHeight="1">
      <c r="A62" s="7">
        <v>18</v>
      </c>
      <c r="B62" s="1" t="s">
        <v>26</v>
      </c>
      <c r="C62" s="4">
        <v>1737.4</v>
      </c>
      <c r="D62" s="4">
        <v>1359.1</v>
      </c>
      <c r="E62" s="2">
        <v>755</v>
      </c>
      <c r="F62" s="4">
        <v>378.3</v>
      </c>
      <c r="G62" s="2">
        <v>210</v>
      </c>
      <c r="H62" s="3">
        <v>0</v>
      </c>
      <c r="I62" s="2">
        <v>0</v>
      </c>
      <c r="J62" s="13"/>
    </row>
    <row r="63" spans="1:10" ht="15" customHeight="1">
      <c r="A63" s="7">
        <v>19</v>
      </c>
      <c r="B63" s="1" t="s">
        <v>26</v>
      </c>
      <c r="C63" s="4">
        <v>1569.8</v>
      </c>
      <c r="D63" s="4">
        <v>1239.0999999999999</v>
      </c>
      <c r="E63" s="2">
        <v>688</v>
      </c>
      <c r="F63" s="4">
        <v>330.7</v>
      </c>
      <c r="G63" s="2">
        <v>184</v>
      </c>
      <c r="H63" s="3">
        <v>0</v>
      </c>
      <c r="I63" s="2">
        <v>0</v>
      </c>
      <c r="J63" s="13"/>
    </row>
    <row r="64" spans="1:10" ht="15" customHeight="1">
      <c r="A64" s="7">
        <v>20</v>
      </c>
      <c r="B64" s="1" t="s">
        <v>26</v>
      </c>
      <c r="C64" s="4">
        <v>1506.3</v>
      </c>
      <c r="D64" s="4">
        <v>1163.7</v>
      </c>
      <c r="E64" s="2">
        <v>647</v>
      </c>
      <c r="F64" s="4">
        <v>342.6</v>
      </c>
      <c r="G64" s="2">
        <v>190</v>
      </c>
      <c r="H64" s="3">
        <v>0</v>
      </c>
      <c r="I64" s="2">
        <v>0</v>
      </c>
      <c r="J64" s="13"/>
    </row>
    <row r="65" spans="1:10" ht="15" customHeight="1">
      <c r="A65" s="7">
        <v>21</v>
      </c>
      <c r="B65" s="1" t="s">
        <v>26</v>
      </c>
      <c r="C65" s="4">
        <v>1438</v>
      </c>
      <c r="D65" s="4">
        <v>1048.9000000000001</v>
      </c>
      <c r="E65" s="2">
        <v>583</v>
      </c>
      <c r="F65" s="4">
        <v>389.1</v>
      </c>
      <c r="G65" s="2">
        <v>217</v>
      </c>
      <c r="H65" s="3">
        <v>0</v>
      </c>
      <c r="I65" s="2">
        <v>0</v>
      </c>
      <c r="J65" s="13"/>
    </row>
    <row r="66" spans="1:10" ht="15" customHeight="1">
      <c r="A66" s="7">
        <v>22</v>
      </c>
      <c r="B66" s="1" t="s">
        <v>26</v>
      </c>
      <c r="C66" s="4">
        <v>1352.3</v>
      </c>
      <c r="D66" s="4">
        <v>1013.8</v>
      </c>
      <c r="E66" s="2">
        <v>563</v>
      </c>
      <c r="F66" s="4">
        <v>338.5</v>
      </c>
      <c r="G66" s="2">
        <v>188</v>
      </c>
      <c r="H66" s="3">
        <v>0</v>
      </c>
      <c r="I66" s="2">
        <v>0</v>
      </c>
      <c r="J66" s="13"/>
    </row>
    <row r="67" spans="1:10" ht="15" customHeight="1">
      <c r="A67" s="7">
        <v>23</v>
      </c>
      <c r="B67" s="1" t="s">
        <v>26</v>
      </c>
      <c r="C67" s="4">
        <v>1347.6</v>
      </c>
      <c r="D67" s="4">
        <v>984.9</v>
      </c>
      <c r="E67" s="2">
        <v>547</v>
      </c>
      <c r="F67" s="4">
        <v>362.7</v>
      </c>
      <c r="G67" s="2">
        <v>201</v>
      </c>
      <c r="H67" s="3">
        <v>0</v>
      </c>
      <c r="I67" s="2">
        <v>0</v>
      </c>
      <c r="J67" s="13"/>
    </row>
    <row r="68" spans="1:10" ht="15" customHeight="1">
      <c r="A68" s="7">
        <v>24</v>
      </c>
      <c r="B68" s="1" t="s">
        <v>26</v>
      </c>
      <c r="C68" s="4">
        <v>1304.5</v>
      </c>
      <c r="D68" s="4">
        <v>930.3</v>
      </c>
      <c r="E68" s="2">
        <v>516</v>
      </c>
      <c r="F68" s="4">
        <v>374.2</v>
      </c>
      <c r="G68" s="2">
        <v>207</v>
      </c>
      <c r="H68" s="3">
        <v>0</v>
      </c>
      <c r="I68" s="2">
        <v>0</v>
      </c>
      <c r="J68" s="13"/>
    </row>
    <row r="69" spans="1:10" ht="13.5" customHeight="1">
      <c r="A69" s="7">
        <v>25</v>
      </c>
      <c r="B69" s="1" t="s">
        <v>26</v>
      </c>
      <c r="C69" s="4">
        <v>1211</v>
      </c>
      <c r="D69" s="4">
        <v>905.5</v>
      </c>
      <c r="E69" s="2">
        <v>503</v>
      </c>
      <c r="F69" s="4">
        <v>305.5</v>
      </c>
      <c r="G69" s="2">
        <v>170</v>
      </c>
      <c r="H69" s="3">
        <v>0</v>
      </c>
      <c r="I69" s="2">
        <v>0</v>
      </c>
    </row>
    <row r="70" spans="1:10" ht="13.5" customHeight="1">
      <c r="A70" s="7">
        <v>26</v>
      </c>
      <c r="B70" s="1" t="s">
        <v>27</v>
      </c>
      <c r="C70" s="4">
        <v>1147.9000000000001</v>
      </c>
      <c r="D70" s="4">
        <v>804.9</v>
      </c>
      <c r="E70" s="2">
        <v>447</v>
      </c>
      <c r="F70" s="4">
        <v>343</v>
      </c>
      <c r="G70" s="2">
        <v>190</v>
      </c>
      <c r="H70" s="3">
        <v>0</v>
      </c>
      <c r="I70" s="2">
        <v>0</v>
      </c>
    </row>
    <row r="71" spans="1:10" ht="13.5" customHeight="1">
      <c r="A71" s="7">
        <v>27</v>
      </c>
      <c r="B71" s="1" t="s">
        <v>27</v>
      </c>
      <c r="C71" s="4">
        <f>D71+F71</f>
        <v>1157</v>
      </c>
      <c r="D71" s="4">
        <v>824.4</v>
      </c>
      <c r="E71" s="2">
        <v>458</v>
      </c>
      <c r="F71" s="4">
        <v>332.6</v>
      </c>
      <c r="G71" s="2">
        <v>184</v>
      </c>
      <c r="H71" s="3">
        <v>0</v>
      </c>
      <c r="I71" s="2">
        <v>0</v>
      </c>
    </row>
    <row r="72" spans="1:10" ht="13.5" customHeight="1">
      <c r="A72" s="7">
        <v>28</v>
      </c>
      <c r="B72" s="1" t="s">
        <v>27</v>
      </c>
      <c r="C72" s="4">
        <v>1168.3</v>
      </c>
      <c r="D72" s="4">
        <v>782.7</v>
      </c>
      <c r="E72" s="2">
        <v>434</v>
      </c>
      <c r="F72" s="4">
        <v>385.6</v>
      </c>
      <c r="G72" s="2">
        <v>214</v>
      </c>
      <c r="H72" s="3">
        <v>0</v>
      </c>
      <c r="I72" s="2">
        <v>0</v>
      </c>
    </row>
    <row r="73" spans="1:10" ht="13.5" customHeight="1">
      <c r="A73" s="14" t="s">
        <v>13</v>
      </c>
      <c r="B73" s="2"/>
      <c r="C73" s="4"/>
      <c r="D73" s="4"/>
      <c r="E73" s="2"/>
      <c r="F73" s="4"/>
      <c r="G73" s="2"/>
      <c r="H73" s="3"/>
      <c r="I73" s="2"/>
    </row>
    <row r="74" spans="1:10" ht="13.5" customHeight="1">
      <c r="A74" s="14" t="s">
        <v>23</v>
      </c>
      <c r="B74" s="2"/>
      <c r="C74" s="2"/>
      <c r="D74" s="2"/>
      <c r="E74" s="2"/>
      <c r="F74" s="2"/>
      <c r="G74" s="2"/>
      <c r="H74" s="6"/>
    </row>
    <row r="75" spans="1:10" ht="13.5" customHeight="1">
      <c r="A75" s="14" t="s">
        <v>29</v>
      </c>
      <c r="B75" s="2"/>
      <c r="C75" s="2"/>
      <c r="D75" s="2"/>
      <c r="E75" s="2"/>
      <c r="F75" s="2"/>
      <c r="G75" s="2"/>
      <c r="H75" s="6"/>
    </row>
    <row r="76" spans="1:10" ht="19.5" customHeight="1">
      <c r="A76" s="12" t="s">
        <v>30</v>
      </c>
      <c r="C76" s="12"/>
    </row>
    <row r="77" spans="1:10" ht="19.5" customHeight="1">
      <c r="A77" s="12"/>
    </row>
    <row r="78" spans="1:10" ht="15" customHeight="1" thickBot="1">
      <c r="C78" s="9" t="s">
        <v>16</v>
      </c>
      <c r="G78" s="10" t="s">
        <v>17</v>
      </c>
    </row>
    <row r="79" spans="1:10" ht="15" customHeight="1">
      <c r="A79" s="22" t="s">
        <v>0</v>
      </c>
      <c r="B79" s="20" t="s">
        <v>1</v>
      </c>
      <c r="C79" s="20" t="s">
        <v>2</v>
      </c>
      <c r="D79" s="20" t="s">
        <v>5</v>
      </c>
      <c r="E79" s="20"/>
      <c r="F79" s="20" t="s">
        <v>6</v>
      </c>
      <c r="G79" s="21"/>
    </row>
    <row r="80" spans="1:10" ht="30" customHeight="1">
      <c r="A80" s="23"/>
      <c r="B80" s="25"/>
      <c r="C80" s="25"/>
      <c r="D80" s="16" t="s">
        <v>3</v>
      </c>
      <c r="E80" s="26" t="s">
        <v>4</v>
      </c>
      <c r="F80" s="16" t="s">
        <v>3</v>
      </c>
      <c r="G80" s="18" t="s">
        <v>4</v>
      </c>
    </row>
    <row r="81" spans="1:8" ht="15" hidden="1" customHeight="1">
      <c r="A81" s="24"/>
      <c r="B81" s="17"/>
      <c r="C81" s="17"/>
      <c r="D81" s="17"/>
      <c r="E81" s="27"/>
      <c r="F81" s="17"/>
      <c r="G81" s="19"/>
    </row>
    <row r="82" spans="1:8" ht="15" hidden="1" customHeight="1">
      <c r="A82" s="11" t="s">
        <v>7</v>
      </c>
      <c r="B82" s="2"/>
      <c r="C82" s="2"/>
      <c r="D82" s="2"/>
      <c r="E82" s="2"/>
      <c r="F82" s="2"/>
      <c r="G82" s="2"/>
    </row>
    <row r="83" spans="1:8" ht="15" hidden="1" customHeight="1">
      <c r="A83" s="7" t="s">
        <v>10</v>
      </c>
      <c r="B83" s="2"/>
      <c r="C83" s="2"/>
      <c r="D83" s="2"/>
      <c r="E83" s="2"/>
      <c r="F83" s="2"/>
      <c r="G83" s="2"/>
    </row>
    <row r="84" spans="1:8" ht="15" customHeight="1">
      <c r="A84" s="7" t="s">
        <v>11</v>
      </c>
      <c r="B84" s="1">
        <v>7521</v>
      </c>
      <c r="C84" s="2">
        <v>6825</v>
      </c>
      <c r="D84" s="3">
        <v>5395</v>
      </c>
      <c r="E84" s="2">
        <v>1995</v>
      </c>
      <c r="F84" s="2">
        <v>1430</v>
      </c>
      <c r="G84" s="2">
        <v>527</v>
      </c>
      <c r="H84" s="6"/>
    </row>
    <row r="85" spans="1:8" ht="15" customHeight="1">
      <c r="A85" s="7">
        <v>14</v>
      </c>
      <c r="B85" s="1">
        <v>5693</v>
      </c>
      <c r="C85" s="2">
        <v>6296</v>
      </c>
      <c r="D85" s="3">
        <v>5012</v>
      </c>
      <c r="E85" s="2">
        <v>1868</v>
      </c>
      <c r="F85" s="2">
        <v>1284</v>
      </c>
      <c r="G85" s="2">
        <v>460</v>
      </c>
      <c r="H85" s="6"/>
    </row>
    <row r="86" spans="1:8" ht="15" customHeight="1">
      <c r="A86" s="7">
        <v>15</v>
      </c>
      <c r="B86" s="1">
        <v>6270</v>
      </c>
      <c r="C86" s="2">
        <v>6335</v>
      </c>
      <c r="D86" s="3">
        <v>4647</v>
      </c>
      <c r="E86" s="2">
        <v>1675</v>
      </c>
      <c r="F86" s="2">
        <v>1688</v>
      </c>
      <c r="G86" s="2">
        <v>533</v>
      </c>
      <c r="H86" s="6"/>
    </row>
    <row r="87" spans="1:8" ht="15" customHeight="1">
      <c r="A87" s="7">
        <v>16</v>
      </c>
      <c r="B87" s="1">
        <v>5357</v>
      </c>
      <c r="C87" s="2">
        <v>5653</v>
      </c>
      <c r="D87" s="3">
        <v>4282</v>
      </c>
      <c r="E87" s="2">
        <v>1578</v>
      </c>
      <c r="F87" s="2">
        <v>1371</v>
      </c>
      <c r="G87" s="2">
        <v>457</v>
      </c>
      <c r="H87" s="6"/>
    </row>
    <row r="88" spans="1:8" ht="15" customHeight="1">
      <c r="A88" s="7">
        <v>17</v>
      </c>
      <c r="B88" s="1">
        <v>5052</v>
      </c>
      <c r="C88" s="2">
        <v>5043</v>
      </c>
      <c r="D88" s="3">
        <v>3884</v>
      </c>
      <c r="E88" s="2">
        <v>1450</v>
      </c>
      <c r="F88" s="2">
        <v>1159</v>
      </c>
      <c r="G88" s="2">
        <v>368</v>
      </c>
      <c r="H88" s="6"/>
    </row>
    <row r="89" spans="1:8" ht="15" customHeight="1">
      <c r="A89" s="7">
        <v>18</v>
      </c>
      <c r="B89" s="1">
        <v>4414</v>
      </c>
      <c r="C89" s="2">
        <v>5273</v>
      </c>
      <c r="D89" s="3">
        <v>3692</v>
      </c>
      <c r="E89" s="2">
        <v>1405</v>
      </c>
      <c r="F89" s="2">
        <v>1581</v>
      </c>
      <c r="G89" s="2">
        <v>505</v>
      </c>
      <c r="H89" s="6"/>
    </row>
    <row r="90" spans="1:8" ht="15" customHeight="1">
      <c r="A90" s="7">
        <v>19</v>
      </c>
      <c r="B90" s="1">
        <v>3848</v>
      </c>
      <c r="C90" s="2">
        <v>4522</v>
      </c>
      <c r="D90" s="3">
        <v>3327</v>
      </c>
      <c r="E90" s="2">
        <v>1232</v>
      </c>
      <c r="F90" s="2">
        <v>1195</v>
      </c>
      <c r="G90" s="2">
        <v>368</v>
      </c>
      <c r="H90" s="6"/>
    </row>
    <row r="91" spans="1:8" ht="15" customHeight="1">
      <c r="A91" s="7">
        <v>20</v>
      </c>
      <c r="B91" s="1">
        <v>3596</v>
      </c>
      <c r="C91" s="2">
        <v>4151</v>
      </c>
      <c r="D91" s="3">
        <v>3069</v>
      </c>
      <c r="E91" s="2">
        <v>1129</v>
      </c>
      <c r="F91" s="2">
        <v>1082</v>
      </c>
      <c r="G91" s="2">
        <v>341</v>
      </c>
      <c r="H91" s="6"/>
    </row>
    <row r="92" spans="1:8" ht="15" customHeight="1">
      <c r="A92" s="7">
        <v>21</v>
      </c>
      <c r="B92" s="2">
        <v>3251</v>
      </c>
      <c r="C92" s="2">
        <v>4069</v>
      </c>
      <c r="D92" s="3">
        <v>2875</v>
      </c>
      <c r="E92" s="2">
        <v>1076</v>
      </c>
      <c r="F92" s="2">
        <v>1194</v>
      </c>
      <c r="G92" s="2">
        <v>364</v>
      </c>
      <c r="H92" s="6"/>
    </row>
    <row r="93" spans="1:8" ht="15" customHeight="1">
      <c r="A93" s="7">
        <v>22</v>
      </c>
      <c r="B93" s="2">
        <v>3030</v>
      </c>
      <c r="C93" s="2">
        <v>3961</v>
      </c>
      <c r="D93" s="3">
        <v>2749</v>
      </c>
      <c r="E93" s="2">
        <v>1052</v>
      </c>
      <c r="F93" s="2">
        <v>1212</v>
      </c>
      <c r="G93" s="2">
        <v>369</v>
      </c>
      <c r="H93" s="6"/>
    </row>
    <row r="94" spans="1:8" ht="15" customHeight="1">
      <c r="A94" s="15">
        <v>23</v>
      </c>
      <c r="B94" s="1">
        <v>2825</v>
      </c>
      <c r="C94" s="2">
        <v>3703</v>
      </c>
      <c r="D94" s="3">
        <v>2704</v>
      </c>
      <c r="E94" s="2">
        <v>1091</v>
      </c>
      <c r="F94" s="2">
        <v>999</v>
      </c>
      <c r="G94" s="2">
        <v>319</v>
      </c>
      <c r="H94" s="6"/>
    </row>
    <row r="95" spans="1:8" ht="15" customHeight="1">
      <c r="A95" s="7">
        <v>24</v>
      </c>
      <c r="B95" s="1">
        <v>2725</v>
      </c>
      <c r="C95" s="2">
        <v>3561</v>
      </c>
      <c r="D95" s="3">
        <v>2572</v>
      </c>
      <c r="E95" s="2">
        <v>1020</v>
      </c>
      <c r="F95" s="2">
        <v>989</v>
      </c>
      <c r="G95" s="2">
        <v>312</v>
      </c>
    </row>
    <row r="96" spans="1:8" s="12" customFormat="1" ht="12">
      <c r="A96" s="7">
        <v>25</v>
      </c>
      <c r="B96" s="2">
        <v>2646</v>
      </c>
      <c r="C96" s="2">
        <f>D96+F96</f>
        <v>3628</v>
      </c>
      <c r="D96" s="3">
        <v>2493</v>
      </c>
      <c r="E96" s="2">
        <v>963</v>
      </c>
      <c r="F96" s="2">
        <v>1135</v>
      </c>
      <c r="G96" s="2">
        <v>357</v>
      </c>
    </row>
    <row r="97" spans="1:7" s="12" customFormat="1" ht="12">
      <c r="A97" s="7">
        <v>26</v>
      </c>
      <c r="B97" s="2">
        <v>2704</v>
      </c>
      <c r="C97" s="2">
        <v>3430</v>
      </c>
      <c r="D97" s="3">
        <v>2280</v>
      </c>
      <c r="E97" s="2">
        <v>894</v>
      </c>
      <c r="F97" s="2">
        <v>1150</v>
      </c>
      <c r="G97" s="2">
        <v>376</v>
      </c>
    </row>
    <row r="98" spans="1:7" s="12" customFormat="1" ht="12">
      <c r="A98" s="7">
        <v>27</v>
      </c>
      <c r="B98" s="2">
        <v>2332</v>
      </c>
      <c r="C98" s="2">
        <v>3302</v>
      </c>
      <c r="D98" s="3">
        <v>2250</v>
      </c>
      <c r="E98" s="2">
        <v>907</v>
      </c>
      <c r="F98" s="2">
        <v>1052</v>
      </c>
      <c r="G98" s="2">
        <v>345</v>
      </c>
    </row>
    <row r="99" spans="1:7" s="12" customFormat="1" ht="12">
      <c r="A99" s="7">
        <v>28</v>
      </c>
      <c r="B99" s="2">
        <v>2220</v>
      </c>
      <c r="C99" s="2">
        <v>3199</v>
      </c>
      <c r="D99" s="3">
        <v>2239</v>
      </c>
      <c r="E99" s="2">
        <v>946</v>
      </c>
      <c r="F99" s="2">
        <v>960</v>
      </c>
      <c r="G99" s="2">
        <v>320</v>
      </c>
    </row>
    <row r="100" spans="1:7">
      <c r="A100" s="12" t="s">
        <v>9</v>
      </c>
    </row>
  </sheetData>
  <mergeCells count="42">
    <mergeCell ref="D52:E52"/>
    <mergeCell ref="D53:D54"/>
    <mergeCell ref="E53:E54"/>
    <mergeCell ref="B26:B28"/>
    <mergeCell ref="C26:C28"/>
    <mergeCell ref="D27:D28"/>
    <mergeCell ref="F80:F81"/>
    <mergeCell ref="A2:A4"/>
    <mergeCell ref="E27:E28"/>
    <mergeCell ref="D26:E26"/>
    <mergeCell ref="B2:B4"/>
    <mergeCell ref="C2:C4"/>
    <mergeCell ref="D2:E2"/>
    <mergeCell ref="D3:D4"/>
    <mergeCell ref="E3:E4"/>
    <mergeCell ref="F26:G26"/>
    <mergeCell ref="A79:A81"/>
    <mergeCell ref="B79:B81"/>
    <mergeCell ref="C79:C81"/>
    <mergeCell ref="D79:E79"/>
    <mergeCell ref="D80:D81"/>
    <mergeCell ref="E80:E81"/>
    <mergeCell ref="F53:F54"/>
    <mergeCell ref="G53:G54"/>
    <mergeCell ref="H52:I52"/>
    <mergeCell ref="F3:F4"/>
    <mergeCell ref="F27:F28"/>
    <mergeCell ref="A26:A28"/>
    <mergeCell ref="G3:G4"/>
    <mergeCell ref="A52:A54"/>
    <mergeCell ref="B52:B54"/>
    <mergeCell ref="C52:C54"/>
    <mergeCell ref="H53:H54"/>
    <mergeCell ref="I53:I54"/>
    <mergeCell ref="G80:G81"/>
    <mergeCell ref="G27:G28"/>
    <mergeCell ref="F52:G52"/>
    <mergeCell ref="H2:I2"/>
    <mergeCell ref="H3:H4"/>
    <mergeCell ref="I3:I4"/>
    <mergeCell ref="F79:G79"/>
    <mergeCell ref="F2:G2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2017-06-06T04:51:46Z</cp:lastPrinted>
  <dcterms:created xsi:type="dcterms:W3CDTF">1997-01-08T22:48:59Z</dcterms:created>
  <dcterms:modified xsi:type="dcterms:W3CDTF">2023-02-28T06:08:48Z</dcterms:modified>
</cp:coreProperties>
</file>