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9EEC29CE-05A5-4EA2-A701-04DA258DB83C}" xr6:coauthVersionLast="36" xr6:coauthVersionMax="36" xr10:uidLastSave="{00000000-0000-0000-0000-000000000000}"/>
  <bookViews>
    <workbookView xWindow="0" yWindow="0" windowWidth="28800" windowHeight="12285" tabRatio="724"/>
  </bookViews>
  <sheets>
    <sheet name="22-1" sheetId="1" r:id="rId1"/>
  </sheets>
  <definedNames>
    <definedName name="_xlnm.Print_Area" localSheetId="0">'22-1'!$A$1:$I$82</definedName>
  </definedNames>
  <calcPr calcId="191029"/>
</workbook>
</file>

<file path=xl/calcChain.xml><?xml version="1.0" encoding="utf-8"?>
<calcChain xmlns="http://schemas.openxmlformats.org/spreadsheetml/2006/main">
  <c r="C19" i="1" l="1"/>
  <c r="B19" i="1" s="1"/>
  <c r="D19" i="1"/>
  <c r="E19" i="1"/>
  <c r="F19" i="1"/>
  <c r="G19" i="1"/>
  <c r="H19" i="1"/>
  <c r="C18" i="1"/>
  <c r="B18" i="1" s="1"/>
  <c r="H18" i="1"/>
  <c r="B48" i="1"/>
  <c r="B79" i="1"/>
  <c r="B78" i="1"/>
  <c r="B77" i="1"/>
  <c r="B76" i="1"/>
  <c r="B75" i="1"/>
  <c r="B74" i="1"/>
  <c r="B73" i="1"/>
  <c r="B72" i="1"/>
  <c r="B71" i="1"/>
  <c r="B59" i="1"/>
  <c r="B58" i="1"/>
  <c r="B57" i="1"/>
  <c r="B56" i="1"/>
  <c r="B55" i="1"/>
  <c r="B54" i="1"/>
  <c r="B53" i="1"/>
  <c r="B52" i="1"/>
  <c r="B51" i="1"/>
  <c r="B50" i="1"/>
  <c r="B49" i="1"/>
  <c r="B39" i="1"/>
  <c r="B38" i="1"/>
  <c r="B36" i="1"/>
  <c r="B35" i="1"/>
  <c r="B34" i="1"/>
  <c r="B33" i="1"/>
  <c r="D18" i="1"/>
  <c r="G18" i="1"/>
  <c r="F18" i="1"/>
  <c r="E18" i="1"/>
  <c r="B70" i="1"/>
  <c r="B69" i="1"/>
  <c r="B68" i="1"/>
  <c r="B67" i="1"/>
  <c r="B66" i="1"/>
  <c r="B47" i="1"/>
  <c r="B46" i="1"/>
  <c r="D17" i="1"/>
  <c r="E17" i="1"/>
  <c r="F17" i="1"/>
  <c r="G17" i="1"/>
  <c r="H17" i="1"/>
  <c r="C17" i="1"/>
  <c r="B17" i="1" s="1"/>
  <c r="C16" i="1"/>
  <c r="D16" i="1"/>
  <c r="E16" i="1"/>
  <c r="B16" i="1"/>
  <c r="F16" i="1"/>
  <c r="G16" i="1"/>
  <c r="H16" i="1"/>
  <c r="C15" i="1"/>
  <c r="B15" i="1"/>
  <c r="B37" i="1"/>
  <c r="H15" i="1"/>
  <c r="D15" i="1"/>
  <c r="E15" i="1"/>
  <c r="F15" i="1"/>
  <c r="G15" i="1"/>
  <c r="C14" i="1"/>
  <c r="F14" i="1"/>
  <c r="H14" i="1"/>
  <c r="G14" i="1"/>
  <c r="E14" i="1"/>
  <c r="D14" i="1"/>
  <c r="F12" i="1"/>
  <c r="C12" i="1"/>
  <c r="D12" i="1"/>
  <c r="E12" i="1"/>
  <c r="H13" i="1"/>
  <c r="G13" i="1"/>
  <c r="F13" i="1"/>
  <c r="E13" i="1"/>
  <c r="D13" i="1"/>
  <c r="G12" i="1"/>
  <c r="H12" i="1"/>
  <c r="C13" i="1"/>
  <c r="B13" i="1"/>
  <c r="B32" i="1"/>
  <c r="B31" i="1"/>
  <c r="B30" i="1"/>
  <c r="B29" i="1"/>
  <c r="H11" i="1"/>
  <c r="H10" i="1"/>
  <c r="G11" i="1"/>
  <c r="G10" i="1"/>
  <c r="F10" i="1"/>
  <c r="F11" i="1"/>
  <c r="E10" i="1"/>
  <c r="E11" i="1"/>
  <c r="D10" i="1"/>
  <c r="D11" i="1"/>
  <c r="C10" i="1"/>
  <c r="C11" i="1"/>
  <c r="H9" i="1"/>
  <c r="G9" i="1"/>
  <c r="F9" i="1"/>
  <c r="E9" i="1"/>
  <c r="D9" i="1"/>
  <c r="C9" i="1"/>
  <c r="B9" i="1" s="1"/>
  <c r="D4" i="1"/>
  <c r="B4" i="1"/>
  <c r="E4" i="1"/>
  <c r="F4" i="1"/>
  <c r="G4" i="1"/>
  <c r="H4" i="1"/>
  <c r="D5" i="1"/>
  <c r="E5" i="1"/>
  <c r="B5" i="1" s="1"/>
  <c r="F5" i="1"/>
  <c r="G5" i="1"/>
  <c r="H5" i="1"/>
  <c r="D6" i="1"/>
  <c r="B6" i="1" s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C8" i="1"/>
  <c r="B8" i="1" s="1"/>
  <c r="C7" i="1"/>
  <c r="C6" i="1"/>
  <c r="C5" i="1"/>
  <c r="C4" i="1"/>
  <c r="B28" i="1"/>
  <c r="B25" i="1"/>
  <c r="B26" i="1"/>
  <c r="B27" i="1"/>
  <c r="B10" i="1"/>
  <c r="B12" i="1"/>
  <c r="B11" i="1"/>
  <c r="B7" i="1"/>
  <c r="B14" i="1"/>
</calcChain>
</file>

<file path=xl/sharedStrings.xml><?xml version="1.0" encoding="utf-8"?>
<sst xmlns="http://schemas.openxmlformats.org/spreadsheetml/2006/main" count="62" uniqueCount="23">
  <si>
    <t>年次</t>
    <rPh sb="0" eb="2">
      <t>ネンジ</t>
    </rPh>
    <phoneticPr fontId="2"/>
  </si>
  <si>
    <t>火災件数</t>
    <rPh sb="0" eb="2">
      <t>カサイ</t>
    </rPh>
    <rPh sb="2" eb="4">
      <t>ケンスウ</t>
    </rPh>
    <phoneticPr fontId="2"/>
  </si>
  <si>
    <t>総数</t>
    <rPh sb="0" eb="2">
      <t>ソウスウ</t>
    </rPh>
    <phoneticPr fontId="2"/>
  </si>
  <si>
    <t>建物</t>
    <rPh sb="0" eb="2">
      <t>タテモノ</t>
    </rPh>
    <phoneticPr fontId="2"/>
  </si>
  <si>
    <t>山林原野</t>
    <rPh sb="0" eb="2">
      <t>サンリン</t>
    </rPh>
    <rPh sb="2" eb="4">
      <t>ゲンヤ</t>
    </rPh>
    <phoneticPr fontId="2"/>
  </si>
  <si>
    <t>その他</t>
    <rPh sb="2" eb="3">
      <t>タ</t>
    </rPh>
    <phoneticPr fontId="2"/>
  </si>
  <si>
    <t>林野（ａ）</t>
    <rPh sb="0" eb="2">
      <t>リンヤ</t>
    </rPh>
    <phoneticPr fontId="2"/>
  </si>
  <si>
    <t>損害見積額</t>
    <rPh sb="0" eb="2">
      <t>ソンガイ</t>
    </rPh>
    <rPh sb="2" eb="4">
      <t>ミツ</t>
    </rPh>
    <rPh sb="4" eb="5">
      <t>ガク</t>
    </rPh>
    <phoneticPr fontId="2"/>
  </si>
  <si>
    <t>（千円）</t>
    <rPh sb="1" eb="3">
      <t>センエン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</si>
  <si>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</si>
  <si>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</si>
  <si>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焼損面積</t>
    <rPh sb="0" eb="2">
      <t>ショウソン</t>
    </rPh>
    <rPh sb="2" eb="4">
      <t>メンセキ</t>
    </rPh>
    <phoneticPr fontId="2"/>
  </si>
  <si>
    <t>平成13年</t>
    <rPh sb="0" eb="2">
      <t>ヘイセイ</t>
    </rPh>
    <rPh sb="4" eb="5">
      <t>ネン</t>
    </rPh>
    <phoneticPr fontId="2"/>
  </si>
  <si>
    <t>資料：連合消防年報</t>
    <rPh sb="0" eb="2">
      <t>シリョウ</t>
    </rPh>
    <rPh sb="3" eb="5">
      <t>レンゴウ</t>
    </rPh>
    <rPh sb="5" eb="7">
      <t>ショウボウ</t>
    </rPh>
    <rPh sb="7" eb="9">
      <t>ネンポウ</t>
    </rPh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</si>
  <si>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</si>
  <si>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</si>
  <si>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</si>
  <si>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9">
      <t>シナイ</t>
    </rPh>
    <phoneticPr fontId="2"/>
  </si>
  <si>
    <t>資料：佐久消防署</t>
    <rPh sb="0" eb="2">
      <t>シリョウ</t>
    </rPh>
    <rPh sb="3" eb="5">
      <t>サク</t>
    </rPh>
    <rPh sb="5" eb="7">
      <t>ショウボウ</t>
    </rPh>
    <rPh sb="7" eb="8">
      <t>ショ</t>
    </rPh>
    <phoneticPr fontId="2"/>
  </si>
  <si>
    <t>建物（㎡）</t>
    <rPh sb="0" eb="2">
      <t>タテモノ</t>
    </rPh>
    <phoneticPr fontId="2"/>
  </si>
  <si>
    <t>22-1　火災発生状況</t>
    <rPh sb="5" eb="7">
      <t>カサイ</t>
    </rPh>
    <rPh sb="7" eb="9">
      <t>ハッセイ</t>
    </rPh>
    <rPh sb="9" eb="11">
      <t>ジョウキョウ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</si>
  <si>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</si>
  <si>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注）平成17年から、焼損面積建物(㎡)＝床面積+表面積</t>
    <rPh sb="0" eb="1">
      <t>チュウ</t>
    </rPh>
    <rPh sb="2" eb="4">
      <t>ヘイセイ</t>
    </rPh>
    <rPh sb="6" eb="7">
      <t>ネン</t>
    </rPh>
    <rPh sb="10" eb="12">
      <t>ショウソン</t>
    </rPh>
    <rPh sb="12" eb="14">
      <t>メンセキ</t>
    </rPh>
    <rPh sb="14" eb="16">
      <t>タテモノ</t>
    </rPh>
    <rPh sb="20" eb="23">
      <t>ユカメンセキ</t>
    </rPh>
    <rPh sb="24" eb="27">
      <t>ヒョウメンセキ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</si>
</sst>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38" fontId="4" fillId="0" borderId="1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38" fontId="4" fillId="0" borderId="9" xfId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showGridLines="0" tabSelected="1" view="pageBreakPreview" zoomScaleNormal="100" zoomScaleSheetLayoutView="100" workbookViewId="0">
      <selection activeCell="A81" sqref="A81"/>
    </sheetView>
  </sheetViews>
  <sheetFormatPr defaultRowHeight="14.25" x14ac:dyDescent="0.15"/>
  <cols>
    <col min="1" max="1" width="9" style="5"/>
    <col min="2" max="2" width="11.125" style="5" customWidth="1"/>
    <col min="3" max="5" width="10.625" style="5" customWidth="1"/>
    <col min="6" max="6" width="12.875" style="5" customWidth="1"/>
    <col min="7" max="8" width="11.125" style="5" customWidth="1"/>
    <col min="9" max="9" width="1.25" style="5" customWidth="1"/>
    <col min="10" max="16384" width="9" style="5"/>
  </cols>
  <sheetData>
    <row r="1" spans="1:8" ht="20.100000000000001" customHeight="1" x14ac:dyDescent="0.15">
      <c r="A1" s="17" t="s">
        <v>20</v>
      </c>
      <c r="D1" s="28" t="s">
        <v>14</v>
      </c>
      <c r="E1" s="28"/>
      <c r="H1" s="8" t="s">
        <v>10</v>
      </c>
    </row>
    <row r="2" spans="1:8" ht="20.100000000000001" customHeight="1" x14ac:dyDescent="0.15">
      <c r="A2" s="26" t="s">
        <v>0</v>
      </c>
      <c r="B2" s="27" t="s">
        <v>1</v>
      </c>
      <c r="C2" s="27"/>
      <c r="D2" s="27"/>
      <c r="E2" s="27"/>
      <c r="F2" s="27" t="s">
        <v>11</v>
      </c>
      <c r="G2" s="27"/>
      <c r="H2" s="18" t="s">
        <v>7</v>
      </c>
    </row>
    <row r="3" spans="1:8" ht="20.100000000000001" customHeight="1" x14ac:dyDescent="0.15">
      <c r="A3" s="26"/>
      <c r="B3" s="9" t="s">
        <v>2</v>
      </c>
      <c r="C3" s="9" t="s">
        <v>3</v>
      </c>
      <c r="D3" s="9" t="s">
        <v>4</v>
      </c>
      <c r="E3" s="9" t="s">
        <v>5</v>
      </c>
      <c r="F3" s="10" t="s">
        <v>19</v>
      </c>
      <c r="G3" s="9" t="s">
        <v>6</v>
      </c>
      <c r="H3" s="11" t="s">
        <v>8</v>
      </c>
    </row>
    <row r="4" spans="1:8" ht="20.100000000000001" customHeight="1" x14ac:dyDescent="0.15">
      <c r="A4" s="12" t="s">
        <v>12</v>
      </c>
      <c r="B4" s="13">
        <f t="shared" ref="B4:B13" si="0">SUM(C4:E4)</f>
        <v>62</v>
      </c>
      <c r="C4" s="14">
        <f t="shared" ref="C4:H17" si="1">SUM(C25,C46,C66)</f>
        <v>23</v>
      </c>
      <c r="D4" s="14">
        <f t="shared" si="1"/>
        <v>2</v>
      </c>
      <c r="E4" s="14">
        <f t="shared" si="1"/>
        <v>37</v>
      </c>
      <c r="F4" s="14">
        <f t="shared" si="1"/>
        <v>1163</v>
      </c>
      <c r="G4" s="14">
        <f t="shared" si="1"/>
        <v>40</v>
      </c>
      <c r="H4" s="14">
        <f t="shared" si="1"/>
        <v>121521</v>
      </c>
    </row>
    <row r="5" spans="1:8" ht="20.100000000000001" customHeight="1" x14ac:dyDescent="0.15">
      <c r="A5" s="15">
        <v>14</v>
      </c>
      <c r="B5" s="1">
        <f t="shared" si="0"/>
        <v>77</v>
      </c>
      <c r="C5" s="2">
        <f t="shared" si="1"/>
        <v>29</v>
      </c>
      <c r="D5" s="2">
        <f t="shared" si="1"/>
        <v>3</v>
      </c>
      <c r="E5" s="2">
        <f t="shared" si="1"/>
        <v>45</v>
      </c>
      <c r="F5" s="2">
        <f t="shared" si="1"/>
        <v>1275</v>
      </c>
      <c r="G5" s="2">
        <f t="shared" si="1"/>
        <v>7</v>
      </c>
      <c r="H5" s="2">
        <f t="shared" si="1"/>
        <v>70152</v>
      </c>
    </row>
    <row r="6" spans="1:8" ht="20.100000000000001" customHeight="1" x14ac:dyDescent="0.15">
      <c r="A6" s="15">
        <v>15</v>
      </c>
      <c r="B6" s="1">
        <f t="shared" si="0"/>
        <v>50</v>
      </c>
      <c r="C6" s="2">
        <f t="shared" si="1"/>
        <v>30</v>
      </c>
      <c r="D6" s="2">
        <f t="shared" si="1"/>
        <v>1</v>
      </c>
      <c r="E6" s="2">
        <f t="shared" si="1"/>
        <v>19</v>
      </c>
      <c r="F6" s="2">
        <f t="shared" si="1"/>
        <v>1136</v>
      </c>
      <c r="G6" s="2">
        <f t="shared" si="1"/>
        <v>35</v>
      </c>
      <c r="H6" s="2">
        <f t="shared" si="1"/>
        <v>77838</v>
      </c>
    </row>
    <row r="7" spans="1:8" ht="20.100000000000001" customHeight="1" x14ac:dyDescent="0.15">
      <c r="A7" s="15">
        <v>16</v>
      </c>
      <c r="B7" s="1">
        <f t="shared" si="0"/>
        <v>70</v>
      </c>
      <c r="C7" s="2">
        <f t="shared" si="1"/>
        <v>31</v>
      </c>
      <c r="D7" s="2">
        <f t="shared" si="1"/>
        <v>2</v>
      </c>
      <c r="E7" s="2">
        <f t="shared" si="1"/>
        <v>37</v>
      </c>
      <c r="F7" s="2">
        <f t="shared" si="1"/>
        <v>2593</v>
      </c>
      <c r="G7" s="2">
        <f t="shared" si="1"/>
        <v>21</v>
      </c>
      <c r="H7" s="2">
        <f t="shared" si="1"/>
        <v>134400</v>
      </c>
    </row>
    <row r="8" spans="1:8" ht="20.100000000000001" customHeight="1" x14ac:dyDescent="0.15">
      <c r="A8" s="15">
        <v>17</v>
      </c>
      <c r="B8" s="1">
        <f t="shared" si="0"/>
        <v>79</v>
      </c>
      <c r="C8" s="2">
        <f t="shared" si="1"/>
        <v>29</v>
      </c>
      <c r="D8" s="2">
        <f t="shared" si="1"/>
        <v>3</v>
      </c>
      <c r="E8" s="2">
        <f t="shared" si="1"/>
        <v>47</v>
      </c>
      <c r="F8" s="2">
        <f t="shared" si="1"/>
        <v>891</v>
      </c>
      <c r="G8" s="2">
        <f t="shared" si="1"/>
        <v>92</v>
      </c>
      <c r="H8" s="2">
        <f t="shared" si="1"/>
        <v>101993</v>
      </c>
    </row>
    <row r="9" spans="1:8" ht="20.100000000000001" customHeight="1" x14ac:dyDescent="0.15">
      <c r="A9" s="4">
        <v>18</v>
      </c>
      <c r="B9" s="1">
        <f t="shared" si="0"/>
        <v>76</v>
      </c>
      <c r="C9" s="2">
        <f t="shared" si="1"/>
        <v>26</v>
      </c>
      <c r="D9" s="2">
        <f t="shared" si="1"/>
        <v>2</v>
      </c>
      <c r="E9" s="2">
        <f t="shared" si="1"/>
        <v>48</v>
      </c>
      <c r="F9" s="2">
        <f t="shared" si="1"/>
        <v>3074</v>
      </c>
      <c r="G9" s="2">
        <f t="shared" si="1"/>
        <v>441</v>
      </c>
      <c r="H9" s="2">
        <f t="shared" si="1"/>
        <v>134901</v>
      </c>
    </row>
    <row r="10" spans="1:8" ht="20.100000000000001" customHeight="1" x14ac:dyDescent="0.15">
      <c r="A10" s="4">
        <v>19</v>
      </c>
      <c r="B10" s="1">
        <f t="shared" si="0"/>
        <v>57</v>
      </c>
      <c r="C10" s="2">
        <f t="shared" si="1"/>
        <v>19</v>
      </c>
      <c r="D10" s="2">
        <f t="shared" si="1"/>
        <v>4</v>
      </c>
      <c r="E10" s="2">
        <f t="shared" si="1"/>
        <v>34</v>
      </c>
      <c r="F10" s="2">
        <f t="shared" si="1"/>
        <v>1148</v>
      </c>
      <c r="G10" s="2">
        <f t="shared" si="1"/>
        <v>429</v>
      </c>
      <c r="H10" s="2">
        <f t="shared" si="1"/>
        <v>40470</v>
      </c>
    </row>
    <row r="11" spans="1:8" ht="20.100000000000001" customHeight="1" x14ac:dyDescent="0.15">
      <c r="A11" s="4">
        <v>20</v>
      </c>
      <c r="B11" s="1">
        <f t="shared" si="0"/>
        <v>61</v>
      </c>
      <c r="C11" s="2">
        <f t="shared" si="1"/>
        <v>25</v>
      </c>
      <c r="D11" s="2">
        <f t="shared" si="1"/>
        <v>5</v>
      </c>
      <c r="E11" s="2">
        <f t="shared" si="1"/>
        <v>31</v>
      </c>
      <c r="F11" s="2">
        <f t="shared" si="1"/>
        <v>864</v>
      </c>
      <c r="G11" s="2">
        <f t="shared" si="1"/>
        <v>3336</v>
      </c>
      <c r="H11" s="2">
        <f t="shared" si="1"/>
        <v>35239</v>
      </c>
    </row>
    <row r="12" spans="1:8" ht="20.100000000000001" customHeight="1" x14ac:dyDescent="0.15">
      <c r="A12" s="4">
        <v>21</v>
      </c>
      <c r="B12" s="1">
        <f>SUM(C12:E12)</f>
        <v>54</v>
      </c>
      <c r="C12" s="2">
        <f t="shared" si="1"/>
        <v>16</v>
      </c>
      <c r="D12" s="2">
        <f t="shared" si="1"/>
        <v>1</v>
      </c>
      <c r="E12" s="2">
        <f t="shared" si="1"/>
        <v>37</v>
      </c>
      <c r="F12" s="2">
        <f t="shared" si="1"/>
        <v>725</v>
      </c>
      <c r="G12" s="2">
        <f t="shared" si="1"/>
        <v>39</v>
      </c>
      <c r="H12" s="2">
        <f t="shared" si="1"/>
        <v>27635</v>
      </c>
    </row>
    <row r="13" spans="1:8" ht="20.100000000000001" customHeight="1" x14ac:dyDescent="0.15">
      <c r="A13" s="4">
        <v>22</v>
      </c>
      <c r="B13" s="1">
        <f t="shared" si="0"/>
        <v>46</v>
      </c>
      <c r="C13" s="2">
        <f t="shared" si="1"/>
        <v>23</v>
      </c>
      <c r="D13" s="2">
        <f t="shared" si="1"/>
        <v>2</v>
      </c>
      <c r="E13" s="2">
        <f t="shared" si="1"/>
        <v>21</v>
      </c>
      <c r="F13" s="2">
        <f t="shared" si="1"/>
        <v>1118</v>
      </c>
      <c r="G13" s="2">
        <f t="shared" si="1"/>
        <v>7</v>
      </c>
      <c r="H13" s="2">
        <f t="shared" si="1"/>
        <v>13097</v>
      </c>
    </row>
    <row r="14" spans="1:8" ht="20.100000000000001" customHeight="1" x14ac:dyDescent="0.15">
      <c r="A14" s="4">
        <v>23</v>
      </c>
      <c r="B14" s="1">
        <f t="shared" ref="B14:B19" si="2">SUM(C14:E14)</f>
        <v>81</v>
      </c>
      <c r="C14" s="2">
        <f t="shared" si="1"/>
        <v>27</v>
      </c>
      <c r="D14" s="2">
        <f t="shared" si="1"/>
        <v>2</v>
      </c>
      <c r="E14" s="2">
        <f t="shared" si="1"/>
        <v>52</v>
      </c>
      <c r="F14" s="2">
        <f t="shared" si="1"/>
        <v>625</v>
      </c>
      <c r="G14" s="2">
        <f t="shared" si="1"/>
        <v>450</v>
      </c>
      <c r="H14" s="2">
        <f t="shared" si="1"/>
        <v>71601</v>
      </c>
    </row>
    <row r="15" spans="1:8" ht="20.100000000000001" customHeight="1" x14ac:dyDescent="0.15">
      <c r="A15" s="4">
        <v>24</v>
      </c>
      <c r="B15" s="1">
        <f t="shared" si="2"/>
        <v>58</v>
      </c>
      <c r="C15" s="2">
        <f t="shared" si="1"/>
        <v>31</v>
      </c>
      <c r="D15" s="2">
        <f t="shared" si="1"/>
        <v>1</v>
      </c>
      <c r="E15" s="2">
        <f t="shared" si="1"/>
        <v>26</v>
      </c>
      <c r="F15" s="2">
        <f t="shared" si="1"/>
        <v>1527</v>
      </c>
      <c r="G15" s="2">
        <f t="shared" si="1"/>
        <v>1</v>
      </c>
      <c r="H15" s="2">
        <f t="shared" si="1"/>
        <v>94414</v>
      </c>
    </row>
    <row r="16" spans="1:8" ht="20.100000000000001" customHeight="1" x14ac:dyDescent="0.15">
      <c r="A16" s="15">
        <v>25</v>
      </c>
      <c r="B16" s="1">
        <f t="shared" si="2"/>
        <v>52</v>
      </c>
      <c r="C16" s="2">
        <f t="shared" si="1"/>
        <v>14</v>
      </c>
      <c r="D16" s="2">
        <f t="shared" si="1"/>
        <v>2</v>
      </c>
      <c r="E16" s="2">
        <f t="shared" si="1"/>
        <v>36</v>
      </c>
      <c r="F16" s="2">
        <f t="shared" si="1"/>
        <v>291.43</v>
      </c>
      <c r="G16" s="2">
        <f t="shared" si="1"/>
        <v>85</v>
      </c>
      <c r="H16" s="2">
        <f t="shared" si="1"/>
        <v>9186</v>
      </c>
    </row>
    <row r="17" spans="1:8" ht="20.100000000000001" customHeight="1" x14ac:dyDescent="0.15">
      <c r="A17" s="4">
        <v>26</v>
      </c>
      <c r="B17" s="1">
        <f t="shared" si="2"/>
        <v>51</v>
      </c>
      <c r="C17" s="2">
        <f t="shared" si="1"/>
        <v>26</v>
      </c>
      <c r="D17" s="2">
        <f t="shared" si="1"/>
        <v>3</v>
      </c>
      <c r="E17" s="2">
        <f t="shared" si="1"/>
        <v>22</v>
      </c>
      <c r="F17" s="2">
        <f t="shared" si="1"/>
        <v>44841</v>
      </c>
      <c r="G17" s="2">
        <f t="shared" si="1"/>
        <v>36.94</v>
      </c>
      <c r="H17" s="2">
        <f t="shared" si="1"/>
        <v>34164</v>
      </c>
    </row>
    <row r="18" spans="1:8" ht="20.100000000000001" customHeight="1" x14ac:dyDescent="0.15">
      <c r="A18" s="4">
        <v>27</v>
      </c>
      <c r="B18" s="1">
        <f t="shared" si="2"/>
        <v>60</v>
      </c>
      <c r="C18" s="2">
        <f t="shared" ref="C18:H19" si="3">SUM(C39,C60,C80)</f>
        <v>25</v>
      </c>
      <c r="D18" s="2">
        <f t="shared" si="3"/>
        <v>0</v>
      </c>
      <c r="E18" s="2">
        <f t="shared" si="3"/>
        <v>35</v>
      </c>
      <c r="F18" s="2">
        <f t="shared" si="3"/>
        <v>776</v>
      </c>
      <c r="G18" s="2">
        <f t="shared" si="3"/>
        <v>23</v>
      </c>
      <c r="H18" s="2">
        <f t="shared" si="3"/>
        <v>37395</v>
      </c>
    </row>
    <row r="19" spans="1:8" ht="20.100000000000001" customHeight="1" x14ac:dyDescent="0.15">
      <c r="A19" s="15">
        <v>28</v>
      </c>
      <c r="B19" s="1">
        <f t="shared" si="2"/>
        <v>52</v>
      </c>
      <c r="C19" s="2">
        <f t="shared" si="3"/>
        <v>22</v>
      </c>
      <c r="D19" s="2">
        <f t="shared" si="3"/>
        <v>1</v>
      </c>
      <c r="E19" s="2">
        <f t="shared" si="3"/>
        <v>29</v>
      </c>
      <c r="F19" s="2">
        <f t="shared" si="3"/>
        <v>1598</v>
      </c>
      <c r="G19" s="2">
        <f t="shared" si="3"/>
        <v>27</v>
      </c>
      <c r="H19" s="2">
        <f t="shared" si="3"/>
        <v>123106</v>
      </c>
    </row>
    <row r="20" spans="1:8" ht="20.100000000000001" customHeight="1" x14ac:dyDescent="0.15">
      <c r="A20" s="6" t="s">
        <v>22</v>
      </c>
      <c r="C20" s="6"/>
      <c r="D20" s="6"/>
      <c r="E20" s="6"/>
      <c r="F20" s="6"/>
      <c r="G20" s="6"/>
      <c r="H20" s="6"/>
    </row>
    <row r="21" spans="1:8" ht="20.100000000000001" customHeight="1" x14ac:dyDescent="0.15">
      <c r="A21" s="5" t="s">
        <v>13</v>
      </c>
    </row>
    <row r="22" spans="1:8" ht="20.100000000000001" customHeight="1" x14ac:dyDescent="0.15">
      <c r="A22" s="17"/>
      <c r="D22" s="7" t="s">
        <v>17</v>
      </c>
      <c r="H22" s="8" t="s">
        <v>10</v>
      </c>
    </row>
    <row r="23" spans="1:8" ht="20.100000000000001" customHeight="1" x14ac:dyDescent="0.15">
      <c r="A23" s="26" t="s">
        <v>0</v>
      </c>
      <c r="B23" s="27" t="s">
        <v>1</v>
      </c>
      <c r="C23" s="27"/>
      <c r="D23" s="27"/>
      <c r="E23" s="27"/>
      <c r="F23" s="27" t="s">
        <v>11</v>
      </c>
      <c r="G23" s="27"/>
      <c r="H23" s="18" t="s">
        <v>7</v>
      </c>
    </row>
    <row r="24" spans="1:8" ht="20.100000000000001" customHeight="1" x14ac:dyDescent="0.15">
      <c r="A24" s="26"/>
      <c r="B24" s="9" t="s">
        <v>2</v>
      </c>
      <c r="C24" s="9" t="s">
        <v>3</v>
      </c>
      <c r="D24" s="9" t="s">
        <v>4</v>
      </c>
      <c r="E24" s="9" t="s">
        <v>5</v>
      </c>
      <c r="F24" s="10" t="s">
        <v>19</v>
      </c>
      <c r="G24" s="9" t="s">
        <v>6</v>
      </c>
      <c r="H24" s="11" t="s">
        <v>8</v>
      </c>
    </row>
    <row r="25" spans="1:8" ht="20.100000000000001" customHeight="1" x14ac:dyDescent="0.15">
      <c r="A25" s="12" t="s">
        <v>12</v>
      </c>
      <c r="B25" s="13">
        <f t="shared" ref="B25:B39" si="4">SUM(C25:E25)</f>
        <v>41</v>
      </c>
      <c r="C25" s="14">
        <v>15</v>
      </c>
      <c r="D25" s="14">
        <v>1</v>
      </c>
      <c r="E25" s="14">
        <v>25</v>
      </c>
      <c r="F25" s="14">
        <v>632</v>
      </c>
      <c r="G25" s="14">
        <v>30</v>
      </c>
      <c r="H25" s="14">
        <v>72756</v>
      </c>
    </row>
    <row r="26" spans="1:8" ht="20.100000000000001" customHeight="1" x14ac:dyDescent="0.15">
      <c r="A26" s="15">
        <v>14</v>
      </c>
      <c r="B26" s="1">
        <f t="shared" si="4"/>
        <v>52</v>
      </c>
      <c r="C26" s="2">
        <v>20</v>
      </c>
      <c r="D26" s="2">
        <v>2</v>
      </c>
      <c r="E26" s="2">
        <v>30</v>
      </c>
      <c r="F26" s="2">
        <v>330</v>
      </c>
      <c r="G26" s="2">
        <v>4</v>
      </c>
      <c r="H26" s="2">
        <v>8384</v>
      </c>
    </row>
    <row r="27" spans="1:8" ht="20.100000000000001" customHeight="1" x14ac:dyDescent="0.15">
      <c r="A27" s="15">
        <v>15</v>
      </c>
      <c r="B27" s="1">
        <f t="shared" si="4"/>
        <v>35</v>
      </c>
      <c r="C27" s="2">
        <v>21</v>
      </c>
      <c r="D27" s="2">
        <v>1</v>
      </c>
      <c r="E27" s="2">
        <v>13</v>
      </c>
      <c r="F27" s="2">
        <v>792</v>
      </c>
      <c r="G27" s="2">
        <v>35</v>
      </c>
      <c r="H27" s="2">
        <v>52514</v>
      </c>
    </row>
    <row r="28" spans="1:8" ht="20.100000000000001" customHeight="1" x14ac:dyDescent="0.15">
      <c r="A28" s="15">
        <v>16</v>
      </c>
      <c r="B28" s="1">
        <f t="shared" si="4"/>
        <v>47</v>
      </c>
      <c r="C28" s="2">
        <v>21</v>
      </c>
      <c r="D28" s="2">
        <v>1</v>
      </c>
      <c r="E28" s="2">
        <v>25</v>
      </c>
      <c r="F28" s="2">
        <v>1543</v>
      </c>
      <c r="G28" s="2">
        <v>18</v>
      </c>
      <c r="H28" s="2">
        <v>64933</v>
      </c>
    </row>
    <row r="29" spans="1:8" ht="20.100000000000001" customHeight="1" x14ac:dyDescent="0.15">
      <c r="A29" s="15">
        <v>17</v>
      </c>
      <c r="B29" s="1">
        <f t="shared" si="4"/>
        <v>43</v>
      </c>
      <c r="C29" s="2">
        <v>15</v>
      </c>
      <c r="D29" s="2">
        <v>1</v>
      </c>
      <c r="E29" s="2">
        <v>27</v>
      </c>
      <c r="F29" s="2">
        <v>511</v>
      </c>
      <c r="G29" s="2">
        <v>7</v>
      </c>
      <c r="H29" s="2">
        <v>75905</v>
      </c>
    </row>
    <row r="30" spans="1:8" ht="20.100000000000001" customHeight="1" x14ac:dyDescent="0.15">
      <c r="A30" s="4">
        <v>18</v>
      </c>
      <c r="B30" s="1">
        <f t="shared" si="4"/>
        <v>53</v>
      </c>
      <c r="C30" s="2">
        <v>17</v>
      </c>
      <c r="D30" s="2">
        <v>1</v>
      </c>
      <c r="E30" s="2">
        <v>35</v>
      </c>
      <c r="F30" s="2">
        <v>1373</v>
      </c>
      <c r="G30" s="2">
        <v>0</v>
      </c>
      <c r="H30" s="2">
        <v>120727</v>
      </c>
    </row>
    <row r="31" spans="1:8" ht="20.100000000000001" customHeight="1" x14ac:dyDescent="0.15">
      <c r="A31" s="4">
        <v>19</v>
      </c>
      <c r="B31" s="1">
        <f t="shared" si="4"/>
        <v>33</v>
      </c>
      <c r="C31" s="2">
        <v>10</v>
      </c>
      <c r="D31" s="2">
        <v>2</v>
      </c>
      <c r="E31" s="2">
        <v>21</v>
      </c>
      <c r="F31" s="2">
        <v>459</v>
      </c>
      <c r="G31" s="2">
        <v>408</v>
      </c>
      <c r="H31" s="2">
        <v>19614</v>
      </c>
    </row>
    <row r="32" spans="1:8" ht="20.100000000000001" customHeight="1" x14ac:dyDescent="0.15">
      <c r="A32" s="4">
        <v>20</v>
      </c>
      <c r="B32" s="1">
        <f t="shared" si="4"/>
        <v>36</v>
      </c>
      <c r="C32" s="2">
        <v>13</v>
      </c>
      <c r="D32" s="2">
        <v>1</v>
      </c>
      <c r="E32" s="2">
        <v>22</v>
      </c>
      <c r="F32" s="2">
        <v>426</v>
      </c>
      <c r="G32" s="2">
        <v>3000</v>
      </c>
      <c r="H32" s="2">
        <v>21371</v>
      </c>
    </row>
    <row r="33" spans="1:15" ht="20.100000000000001" customHeight="1" x14ac:dyDescent="0.15">
      <c r="A33" s="4">
        <v>21</v>
      </c>
      <c r="B33" s="1">
        <f t="shared" si="4"/>
        <v>26</v>
      </c>
      <c r="C33" s="2">
        <v>10</v>
      </c>
      <c r="D33" s="2">
        <v>0</v>
      </c>
      <c r="E33" s="2">
        <v>16</v>
      </c>
      <c r="F33" s="2">
        <v>316</v>
      </c>
      <c r="G33" s="2">
        <v>0</v>
      </c>
      <c r="H33" s="2">
        <v>10964</v>
      </c>
    </row>
    <row r="34" spans="1:15" ht="20.100000000000001" customHeight="1" x14ac:dyDescent="0.15">
      <c r="A34" s="4">
        <v>22</v>
      </c>
      <c r="B34" s="1">
        <f t="shared" si="4"/>
        <v>30</v>
      </c>
      <c r="C34" s="2">
        <v>13</v>
      </c>
      <c r="D34" s="2">
        <v>1</v>
      </c>
      <c r="E34" s="2">
        <v>16</v>
      </c>
      <c r="F34" s="2">
        <v>527</v>
      </c>
      <c r="G34" s="2">
        <v>1</v>
      </c>
      <c r="H34" s="2">
        <v>7815</v>
      </c>
    </row>
    <row r="35" spans="1:15" ht="20.100000000000001" customHeight="1" x14ac:dyDescent="0.15">
      <c r="A35" s="15">
        <v>23</v>
      </c>
      <c r="B35" s="1">
        <f t="shared" si="4"/>
        <v>55</v>
      </c>
      <c r="C35" s="2">
        <v>21</v>
      </c>
      <c r="D35" s="2">
        <v>1</v>
      </c>
      <c r="E35" s="2">
        <v>33</v>
      </c>
      <c r="F35" s="2">
        <v>431</v>
      </c>
      <c r="G35" s="2">
        <v>400</v>
      </c>
      <c r="H35" s="2">
        <v>61113</v>
      </c>
    </row>
    <row r="36" spans="1:15" ht="20.100000000000001" customHeight="1" x14ac:dyDescent="0.15">
      <c r="A36" s="15">
        <v>24</v>
      </c>
      <c r="B36" s="1">
        <f t="shared" si="4"/>
        <v>41</v>
      </c>
      <c r="C36" s="2">
        <v>22</v>
      </c>
      <c r="D36" s="2">
        <v>0</v>
      </c>
      <c r="E36" s="2">
        <v>19</v>
      </c>
      <c r="F36" s="2">
        <v>818</v>
      </c>
      <c r="G36" s="2">
        <v>0</v>
      </c>
      <c r="H36" s="2">
        <v>72677</v>
      </c>
    </row>
    <row r="37" spans="1:15" ht="20.100000000000001" customHeight="1" x14ac:dyDescent="0.15">
      <c r="A37" s="15">
        <v>25</v>
      </c>
      <c r="B37" s="1">
        <f>SUM(C37:E37)</f>
        <v>38</v>
      </c>
      <c r="C37" s="2">
        <v>12</v>
      </c>
      <c r="D37" s="2">
        <v>0</v>
      </c>
      <c r="E37" s="2">
        <v>26</v>
      </c>
      <c r="F37" s="2">
        <v>250.43</v>
      </c>
      <c r="G37" s="2">
        <v>0</v>
      </c>
      <c r="H37" s="2">
        <v>7841</v>
      </c>
      <c r="J37" s="6"/>
      <c r="K37" s="6"/>
      <c r="L37" s="6"/>
      <c r="M37" s="6"/>
      <c r="N37" s="6"/>
      <c r="O37" s="6"/>
    </row>
    <row r="38" spans="1:15" ht="20.100000000000001" customHeight="1" x14ac:dyDescent="0.15">
      <c r="A38" s="15">
        <v>26</v>
      </c>
      <c r="B38" s="1">
        <f t="shared" si="4"/>
        <v>27</v>
      </c>
      <c r="C38" s="2">
        <v>13</v>
      </c>
      <c r="D38" s="2">
        <v>1</v>
      </c>
      <c r="E38" s="2">
        <v>13</v>
      </c>
      <c r="F38" s="2">
        <v>43941</v>
      </c>
      <c r="G38" s="2">
        <v>0.94</v>
      </c>
      <c r="H38" s="2">
        <v>12137</v>
      </c>
      <c r="K38" s="6"/>
      <c r="L38" s="6"/>
      <c r="M38" s="6"/>
      <c r="N38" s="6"/>
      <c r="O38" s="6"/>
    </row>
    <row r="39" spans="1:15" ht="19.5" customHeight="1" x14ac:dyDescent="0.15">
      <c r="A39" s="15">
        <v>27</v>
      </c>
      <c r="B39" s="2">
        <f t="shared" si="4"/>
        <v>35</v>
      </c>
      <c r="C39" s="2">
        <v>17</v>
      </c>
      <c r="D39" s="2">
        <v>0</v>
      </c>
      <c r="E39" s="2">
        <v>18</v>
      </c>
      <c r="F39" s="2">
        <v>635</v>
      </c>
      <c r="G39" s="2">
        <v>0</v>
      </c>
      <c r="H39" s="2">
        <v>35181</v>
      </c>
      <c r="K39" s="6"/>
      <c r="L39" s="6"/>
      <c r="M39" s="6"/>
      <c r="N39" s="6"/>
      <c r="O39" s="6"/>
    </row>
    <row r="40" spans="1:15" ht="19.5" customHeight="1" x14ac:dyDescent="0.15">
      <c r="A40" s="21">
        <v>28</v>
      </c>
      <c r="B40" s="22">
        <v>29</v>
      </c>
      <c r="C40" s="22">
        <v>9</v>
      </c>
      <c r="D40" s="22">
        <v>0</v>
      </c>
      <c r="E40" s="22">
        <v>20</v>
      </c>
      <c r="F40" s="22">
        <v>771</v>
      </c>
      <c r="G40" s="22">
        <v>0</v>
      </c>
      <c r="H40" s="22">
        <v>101840</v>
      </c>
      <c r="K40" s="6"/>
      <c r="L40" s="6"/>
      <c r="M40" s="6"/>
      <c r="N40" s="6"/>
      <c r="O40" s="6"/>
    </row>
    <row r="41" spans="1:15" ht="20.100000000000001" customHeight="1" x14ac:dyDescent="0.15">
      <c r="A41" s="6" t="s">
        <v>18</v>
      </c>
      <c r="C41" s="6"/>
      <c r="D41" s="6"/>
      <c r="E41" s="6"/>
      <c r="F41" s="6"/>
      <c r="G41" s="6"/>
      <c r="H41" s="6"/>
    </row>
    <row r="42" spans="1:15" ht="20.100000000000001" customHeight="1" x14ac:dyDescent="0.15">
      <c r="A42" s="6"/>
      <c r="C42" s="6"/>
      <c r="D42" s="6"/>
      <c r="E42" s="6"/>
      <c r="F42" s="6"/>
      <c r="G42" s="6"/>
      <c r="H42" s="6"/>
    </row>
    <row r="43" spans="1:15" ht="20.100000000000001" customHeight="1" x14ac:dyDescent="0.15">
      <c r="D43" s="7" t="s">
        <v>16</v>
      </c>
      <c r="H43" s="8" t="s">
        <v>10</v>
      </c>
    </row>
    <row r="44" spans="1:15" ht="20.100000000000001" customHeight="1" x14ac:dyDescent="0.15">
      <c r="A44" s="26" t="s">
        <v>0</v>
      </c>
      <c r="B44" s="27" t="s">
        <v>1</v>
      </c>
      <c r="C44" s="27"/>
      <c r="D44" s="27"/>
      <c r="E44" s="27"/>
      <c r="F44" s="27" t="s">
        <v>11</v>
      </c>
      <c r="G44" s="27"/>
      <c r="H44" s="18" t="s">
        <v>7</v>
      </c>
    </row>
    <row r="45" spans="1:15" ht="20.100000000000001" customHeight="1" x14ac:dyDescent="0.15">
      <c r="A45" s="26"/>
      <c r="B45" s="9" t="s">
        <v>2</v>
      </c>
      <c r="C45" s="9" t="s">
        <v>3</v>
      </c>
      <c r="D45" s="9" t="s">
        <v>4</v>
      </c>
      <c r="E45" s="9" t="s">
        <v>5</v>
      </c>
      <c r="F45" s="10" t="s">
        <v>19</v>
      </c>
      <c r="G45" s="9" t="s">
        <v>6</v>
      </c>
      <c r="H45" s="11" t="s">
        <v>8</v>
      </c>
    </row>
    <row r="46" spans="1:15" ht="20.100000000000001" customHeight="1" x14ac:dyDescent="0.15">
      <c r="A46" s="12" t="s">
        <v>12</v>
      </c>
      <c r="B46" s="13">
        <f>SUM(C46:E46)</f>
        <v>8</v>
      </c>
      <c r="C46" s="14">
        <v>3</v>
      </c>
      <c r="D46" s="14">
        <v>1</v>
      </c>
      <c r="E46" s="14">
        <v>4</v>
      </c>
      <c r="F46" s="14">
        <v>14</v>
      </c>
      <c r="G46" s="14">
        <v>10</v>
      </c>
      <c r="H46" s="14">
        <v>427</v>
      </c>
    </row>
    <row r="47" spans="1:15" ht="20.100000000000001" customHeight="1" x14ac:dyDescent="0.15">
      <c r="A47" s="15">
        <v>14</v>
      </c>
      <c r="B47" s="1">
        <f>SUM(C47:E47)</f>
        <v>14</v>
      </c>
      <c r="C47" s="2">
        <v>5</v>
      </c>
      <c r="D47" s="2">
        <v>1</v>
      </c>
      <c r="E47" s="2">
        <v>8</v>
      </c>
      <c r="F47" s="2">
        <v>755</v>
      </c>
      <c r="G47" s="2">
        <v>3</v>
      </c>
      <c r="H47" s="2">
        <v>43428</v>
      </c>
    </row>
    <row r="48" spans="1:15" ht="20.100000000000001" customHeight="1" x14ac:dyDescent="0.15">
      <c r="A48" s="15">
        <v>15</v>
      </c>
      <c r="B48" s="1">
        <f>SUM(C48:E48)</f>
        <v>6</v>
      </c>
      <c r="C48" s="2">
        <v>4</v>
      </c>
      <c r="D48" s="3">
        <v>0</v>
      </c>
      <c r="E48" s="2">
        <v>2</v>
      </c>
      <c r="F48" s="2">
        <v>54</v>
      </c>
      <c r="G48" s="3">
        <v>0</v>
      </c>
      <c r="H48" s="2">
        <v>1975</v>
      </c>
    </row>
    <row r="49" spans="1:9" ht="20.100000000000001" customHeight="1" x14ac:dyDescent="0.15">
      <c r="A49" s="15">
        <v>16</v>
      </c>
      <c r="B49" s="1">
        <f t="shared" ref="B49:B59" si="5">SUM(C49:E49)</f>
        <v>10</v>
      </c>
      <c r="C49" s="2">
        <v>4</v>
      </c>
      <c r="D49" s="3">
        <v>0</v>
      </c>
      <c r="E49" s="2">
        <v>6</v>
      </c>
      <c r="F49" s="2">
        <v>114</v>
      </c>
      <c r="G49" s="3">
        <v>0</v>
      </c>
      <c r="H49" s="2">
        <v>3773</v>
      </c>
    </row>
    <row r="50" spans="1:9" ht="20.100000000000001" customHeight="1" x14ac:dyDescent="0.15">
      <c r="A50" s="15">
        <v>17</v>
      </c>
      <c r="B50" s="1">
        <f t="shared" si="5"/>
        <v>17</v>
      </c>
      <c r="C50" s="2">
        <v>8</v>
      </c>
      <c r="D50" s="3">
        <v>0</v>
      </c>
      <c r="E50" s="2">
        <v>9</v>
      </c>
      <c r="F50" s="2">
        <v>250</v>
      </c>
      <c r="G50" s="3">
        <v>0</v>
      </c>
      <c r="H50" s="2">
        <v>19660</v>
      </c>
    </row>
    <row r="51" spans="1:9" ht="20.100000000000001" customHeight="1" x14ac:dyDescent="0.15">
      <c r="A51" s="4">
        <v>18</v>
      </c>
      <c r="B51" s="1">
        <f t="shared" si="5"/>
        <v>6</v>
      </c>
      <c r="C51" s="2">
        <v>3</v>
      </c>
      <c r="D51" s="3">
        <v>0</v>
      </c>
      <c r="E51" s="2">
        <v>3</v>
      </c>
      <c r="F51" s="2">
        <v>163</v>
      </c>
      <c r="G51" s="3">
        <v>0</v>
      </c>
      <c r="H51" s="2">
        <v>3306</v>
      </c>
    </row>
    <row r="52" spans="1:9" ht="20.100000000000001" customHeight="1" x14ac:dyDescent="0.15">
      <c r="A52" s="4">
        <v>19</v>
      </c>
      <c r="B52" s="1">
        <f t="shared" si="5"/>
        <v>8</v>
      </c>
      <c r="C52" s="2">
        <v>4</v>
      </c>
      <c r="D52" s="2">
        <v>1</v>
      </c>
      <c r="E52" s="2">
        <v>3</v>
      </c>
      <c r="F52" s="2">
        <v>371</v>
      </c>
      <c r="G52" s="2">
        <v>1</v>
      </c>
      <c r="H52" s="2">
        <v>18566</v>
      </c>
    </row>
    <row r="53" spans="1:9" ht="20.100000000000001" customHeight="1" x14ac:dyDescent="0.15">
      <c r="A53" s="4">
        <v>20</v>
      </c>
      <c r="B53" s="1">
        <f t="shared" si="5"/>
        <v>16</v>
      </c>
      <c r="C53" s="2">
        <v>10</v>
      </c>
      <c r="D53" s="2">
        <v>4</v>
      </c>
      <c r="E53" s="2">
        <v>2</v>
      </c>
      <c r="F53" s="2">
        <v>415</v>
      </c>
      <c r="G53" s="2">
        <v>336</v>
      </c>
      <c r="H53" s="2">
        <v>12791</v>
      </c>
    </row>
    <row r="54" spans="1:9" ht="20.100000000000001" customHeight="1" x14ac:dyDescent="0.15">
      <c r="A54" s="4">
        <v>21</v>
      </c>
      <c r="B54" s="1">
        <f t="shared" si="5"/>
        <v>8</v>
      </c>
      <c r="C54" s="2">
        <v>2</v>
      </c>
      <c r="D54" s="3">
        <v>0</v>
      </c>
      <c r="E54" s="2">
        <v>6</v>
      </c>
      <c r="F54" s="2">
        <v>273</v>
      </c>
      <c r="G54" s="3">
        <v>0</v>
      </c>
      <c r="H54" s="2">
        <v>5028</v>
      </c>
    </row>
    <row r="55" spans="1:9" ht="20.100000000000001" customHeight="1" x14ac:dyDescent="0.15">
      <c r="A55" s="15">
        <v>22</v>
      </c>
      <c r="B55" s="2">
        <f t="shared" si="5"/>
        <v>6</v>
      </c>
      <c r="C55" s="2">
        <v>3</v>
      </c>
      <c r="D55" s="3">
        <v>0</v>
      </c>
      <c r="E55" s="2">
        <v>3</v>
      </c>
      <c r="F55" s="2">
        <v>147</v>
      </c>
      <c r="G55" s="3">
        <v>0</v>
      </c>
      <c r="H55" s="2">
        <v>982</v>
      </c>
    </row>
    <row r="56" spans="1:9" ht="20.100000000000001" customHeight="1" x14ac:dyDescent="0.15">
      <c r="A56" s="15">
        <v>23</v>
      </c>
      <c r="B56" s="1">
        <f t="shared" si="5"/>
        <v>13</v>
      </c>
      <c r="C56" s="2">
        <v>3</v>
      </c>
      <c r="D56" s="3">
        <v>1</v>
      </c>
      <c r="E56" s="2">
        <v>9</v>
      </c>
      <c r="F56" s="2">
        <v>45</v>
      </c>
      <c r="G56" s="3">
        <v>50</v>
      </c>
      <c r="H56" s="2">
        <v>6155</v>
      </c>
    </row>
    <row r="57" spans="1:9" ht="20.100000000000001" customHeight="1" x14ac:dyDescent="0.15">
      <c r="A57" s="4">
        <v>24</v>
      </c>
      <c r="B57" s="1">
        <f t="shared" si="5"/>
        <v>5</v>
      </c>
      <c r="C57" s="2">
        <v>2</v>
      </c>
      <c r="D57" s="3">
        <v>1</v>
      </c>
      <c r="E57" s="2">
        <v>2</v>
      </c>
      <c r="F57" s="2">
        <v>83</v>
      </c>
      <c r="G57" s="3">
        <v>1</v>
      </c>
      <c r="H57" s="2">
        <v>3169</v>
      </c>
    </row>
    <row r="58" spans="1:9" ht="20.100000000000001" customHeight="1" x14ac:dyDescent="0.15">
      <c r="A58" s="15">
        <v>25</v>
      </c>
      <c r="B58" s="1">
        <f t="shared" si="5"/>
        <v>9</v>
      </c>
      <c r="C58" s="2">
        <v>2</v>
      </c>
      <c r="D58" s="2">
        <v>2</v>
      </c>
      <c r="E58" s="2">
        <v>5</v>
      </c>
      <c r="F58" s="2">
        <v>41</v>
      </c>
      <c r="G58" s="2">
        <v>45</v>
      </c>
      <c r="H58" s="2">
        <v>1295</v>
      </c>
    </row>
    <row r="59" spans="1:9" ht="20.100000000000001" customHeight="1" x14ac:dyDescent="0.15">
      <c r="A59" s="15">
        <v>26</v>
      </c>
      <c r="B59" s="2">
        <f t="shared" si="5"/>
        <v>8</v>
      </c>
      <c r="C59" s="2">
        <v>3</v>
      </c>
      <c r="D59" s="2">
        <v>2</v>
      </c>
      <c r="E59" s="2">
        <v>3</v>
      </c>
      <c r="F59" s="2">
        <v>209</v>
      </c>
      <c r="G59" s="2">
        <v>36</v>
      </c>
      <c r="H59" s="2">
        <v>5985</v>
      </c>
    </row>
    <row r="60" spans="1:9" s="20" customFormat="1" ht="20.100000000000001" customHeight="1" x14ac:dyDescent="0.15">
      <c r="A60" s="19">
        <v>27</v>
      </c>
      <c r="B60" s="2">
        <v>11</v>
      </c>
      <c r="C60" s="2">
        <v>3</v>
      </c>
      <c r="D60" s="2">
        <v>0</v>
      </c>
      <c r="E60" s="2">
        <v>8</v>
      </c>
      <c r="F60" s="2">
        <v>122</v>
      </c>
      <c r="G60" s="2">
        <v>23</v>
      </c>
      <c r="H60" s="2">
        <v>1895</v>
      </c>
    </row>
    <row r="61" spans="1:9" s="20" customFormat="1" ht="20.100000000000001" customHeight="1" x14ac:dyDescent="0.15">
      <c r="A61" s="23">
        <v>28</v>
      </c>
      <c r="B61" s="22">
        <v>8</v>
      </c>
      <c r="C61" s="22">
        <v>6</v>
      </c>
      <c r="D61" s="22">
        <v>0</v>
      </c>
      <c r="E61" s="22">
        <v>2</v>
      </c>
      <c r="F61" s="22">
        <v>146</v>
      </c>
      <c r="G61" s="22">
        <v>0</v>
      </c>
      <c r="H61" s="22">
        <v>8731</v>
      </c>
      <c r="I61" s="22"/>
    </row>
    <row r="62" spans="1:9" ht="20.100000000000001" customHeight="1" x14ac:dyDescent="0.15">
      <c r="A62" s="6" t="s">
        <v>21</v>
      </c>
      <c r="B62" s="6"/>
      <c r="C62" s="6"/>
      <c r="D62" s="6"/>
      <c r="E62" s="6"/>
      <c r="F62" s="6"/>
      <c r="G62" s="6"/>
      <c r="H62" s="6"/>
    </row>
    <row r="63" spans="1:9" ht="20.100000000000001" customHeight="1" x14ac:dyDescent="0.15">
      <c r="D63" s="7" t="s">
        <v>15</v>
      </c>
      <c r="H63" s="8" t="s">
        <v>10</v>
      </c>
    </row>
    <row r="64" spans="1:9" ht="20.100000000000001" customHeight="1" x14ac:dyDescent="0.15">
      <c r="A64" s="26" t="s">
        <v>0</v>
      </c>
      <c r="B64" s="27" t="s">
        <v>1</v>
      </c>
      <c r="C64" s="27"/>
      <c r="D64" s="27"/>
      <c r="E64" s="27"/>
      <c r="F64" s="27" t="s">
        <v>11</v>
      </c>
      <c r="G64" s="27"/>
      <c r="H64" s="18" t="s">
        <v>7</v>
      </c>
    </row>
    <row r="65" spans="1:8" ht="20.100000000000001" customHeight="1" x14ac:dyDescent="0.15">
      <c r="A65" s="26"/>
      <c r="B65" s="9" t="s">
        <v>2</v>
      </c>
      <c r="C65" s="9" t="s">
        <v>3</v>
      </c>
      <c r="D65" s="9" t="s">
        <v>4</v>
      </c>
      <c r="E65" s="9" t="s">
        <v>5</v>
      </c>
      <c r="F65" s="10" t="s">
        <v>19</v>
      </c>
      <c r="G65" s="9" t="s">
        <v>6</v>
      </c>
      <c r="H65" s="11" t="s">
        <v>8</v>
      </c>
    </row>
    <row r="66" spans="1:8" ht="20.100000000000001" customHeight="1" x14ac:dyDescent="0.15">
      <c r="A66" s="12" t="s">
        <v>12</v>
      </c>
      <c r="B66" s="13">
        <f>SUM(C66:E66)</f>
        <v>13</v>
      </c>
      <c r="C66" s="14">
        <v>5</v>
      </c>
      <c r="D66" s="16">
        <v>0</v>
      </c>
      <c r="E66" s="14">
        <v>8</v>
      </c>
      <c r="F66" s="14">
        <v>517</v>
      </c>
      <c r="G66" s="16">
        <v>0</v>
      </c>
      <c r="H66" s="14">
        <v>48338</v>
      </c>
    </row>
    <row r="67" spans="1:8" ht="20.100000000000001" customHeight="1" x14ac:dyDescent="0.15">
      <c r="A67" s="15">
        <v>14</v>
      </c>
      <c r="B67" s="1">
        <f>SUM(C67:E67)</f>
        <v>11</v>
      </c>
      <c r="C67" s="2">
        <v>4</v>
      </c>
      <c r="D67" s="3">
        <v>0</v>
      </c>
      <c r="E67" s="2">
        <v>7</v>
      </c>
      <c r="F67" s="2">
        <v>190</v>
      </c>
      <c r="G67" s="3">
        <v>0</v>
      </c>
      <c r="H67" s="2">
        <v>18340</v>
      </c>
    </row>
    <row r="68" spans="1:8" ht="20.100000000000001" customHeight="1" x14ac:dyDescent="0.15">
      <c r="A68" s="15">
        <v>15</v>
      </c>
      <c r="B68" s="1">
        <f>SUM(C68:E68)</f>
        <v>9</v>
      </c>
      <c r="C68" s="2">
        <v>5</v>
      </c>
      <c r="D68" s="3">
        <v>0</v>
      </c>
      <c r="E68" s="2">
        <v>4</v>
      </c>
      <c r="F68" s="2">
        <v>290</v>
      </c>
      <c r="G68" s="3">
        <v>0</v>
      </c>
      <c r="H68" s="2">
        <v>23349</v>
      </c>
    </row>
    <row r="69" spans="1:8" ht="20.100000000000001" customHeight="1" x14ac:dyDescent="0.15">
      <c r="A69" s="15">
        <v>16</v>
      </c>
      <c r="B69" s="1">
        <f>SUM(C69:E69)</f>
        <v>13</v>
      </c>
      <c r="C69" s="2">
        <v>6</v>
      </c>
      <c r="D69" s="2">
        <v>1</v>
      </c>
      <c r="E69" s="2">
        <v>6</v>
      </c>
      <c r="F69" s="2">
        <v>936</v>
      </c>
      <c r="G69" s="2">
        <v>3</v>
      </c>
      <c r="H69" s="2">
        <v>65694</v>
      </c>
    </row>
    <row r="70" spans="1:8" ht="20.100000000000001" customHeight="1" x14ac:dyDescent="0.15">
      <c r="A70" s="15">
        <v>17</v>
      </c>
      <c r="B70" s="1">
        <f>SUM(C70:E70)</f>
        <v>19</v>
      </c>
      <c r="C70" s="2">
        <v>6</v>
      </c>
      <c r="D70" s="2">
        <v>2</v>
      </c>
      <c r="E70" s="2">
        <v>11</v>
      </c>
      <c r="F70" s="2">
        <v>130</v>
      </c>
      <c r="G70" s="2">
        <v>85</v>
      </c>
      <c r="H70" s="2">
        <v>6428</v>
      </c>
    </row>
    <row r="71" spans="1:8" ht="20.100000000000001" customHeight="1" x14ac:dyDescent="0.15">
      <c r="A71" s="4">
        <v>18</v>
      </c>
      <c r="B71" s="1">
        <f t="shared" ref="B71:B79" si="6">SUM(C71:E71)</f>
        <v>17</v>
      </c>
      <c r="C71" s="2">
        <v>6</v>
      </c>
      <c r="D71" s="2">
        <v>1</v>
      </c>
      <c r="E71" s="2">
        <v>10</v>
      </c>
      <c r="F71" s="2">
        <v>1538</v>
      </c>
      <c r="G71" s="2">
        <v>441</v>
      </c>
      <c r="H71" s="2">
        <v>10868</v>
      </c>
    </row>
    <row r="72" spans="1:8" ht="20.100000000000001" customHeight="1" x14ac:dyDescent="0.15">
      <c r="A72" s="4">
        <v>19</v>
      </c>
      <c r="B72" s="1">
        <f t="shared" si="6"/>
        <v>16</v>
      </c>
      <c r="C72" s="2">
        <v>5</v>
      </c>
      <c r="D72" s="2">
        <v>1</v>
      </c>
      <c r="E72" s="2">
        <v>10</v>
      </c>
      <c r="F72" s="2">
        <v>318</v>
      </c>
      <c r="G72" s="2">
        <v>20</v>
      </c>
      <c r="H72" s="2">
        <v>2290</v>
      </c>
    </row>
    <row r="73" spans="1:8" ht="20.100000000000001" customHeight="1" x14ac:dyDescent="0.15">
      <c r="A73" s="4">
        <v>20</v>
      </c>
      <c r="B73" s="1">
        <f t="shared" si="6"/>
        <v>9</v>
      </c>
      <c r="C73" s="2">
        <v>2</v>
      </c>
      <c r="D73" s="3">
        <v>0</v>
      </c>
      <c r="E73" s="2">
        <v>7</v>
      </c>
      <c r="F73" s="2">
        <v>23</v>
      </c>
      <c r="G73" s="3">
        <v>0</v>
      </c>
      <c r="H73" s="2">
        <v>1077</v>
      </c>
    </row>
    <row r="74" spans="1:8" ht="20.100000000000001" customHeight="1" x14ac:dyDescent="0.15">
      <c r="A74" s="4">
        <v>21</v>
      </c>
      <c r="B74" s="1">
        <f t="shared" si="6"/>
        <v>20</v>
      </c>
      <c r="C74" s="2">
        <v>4</v>
      </c>
      <c r="D74" s="2">
        <v>1</v>
      </c>
      <c r="E74" s="2">
        <v>15</v>
      </c>
      <c r="F74" s="2">
        <v>136</v>
      </c>
      <c r="G74" s="2">
        <v>39</v>
      </c>
      <c r="H74" s="2">
        <v>11643</v>
      </c>
    </row>
    <row r="75" spans="1:8" ht="20.100000000000001" customHeight="1" x14ac:dyDescent="0.15">
      <c r="A75" s="4">
        <v>22</v>
      </c>
      <c r="B75" s="1">
        <f t="shared" si="6"/>
        <v>10</v>
      </c>
      <c r="C75" s="2">
        <v>7</v>
      </c>
      <c r="D75" s="2">
        <v>1</v>
      </c>
      <c r="E75" s="2">
        <v>2</v>
      </c>
      <c r="F75" s="2">
        <v>444</v>
      </c>
      <c r="G75" s="2">
        <v>6</v>
      </c>
      <c r="H75" s="2">
        <v>4300</v>
      </c>
    </row>
    <row r="76" spans="1:8" ht="20.100000000000001" customHeight="1" x14ac:dyDescent="0.15">
      <c r="A76" s="4">
        <v>23</v>
      </c>
      <c r="B76" s="1">
        <f t="shared" si="6"/>
        <v>13</v>
      </c>
      <c r="C76" s="2">
        <v>3</v>
      </c>
      <c r="D76" s="3">
        <v>0</v>
      </c>
      <c r="E76" s="2">
        <v>10</v>
      </c>
      <c r="F76" s="2">
        <v>149</v>
      </c>
      <c r="G76" s="3">
        <v>0</v>
      </c>
      <c r="H76" s="2">
        <v>4333</v>
      </c>
    </row>
    <row r="77" spans="1:8" ht="20.100000000000001" customHeight="1" x14ac:dyDescent="0.15">
      <c r="A77" s="4">
        <v>24</v>
      </c>
      <c r="B77" s="1">
        <f t="shared" si="6"/>
        <v>12</v>
      </c>
      <c r="C77" s="2">
        <v>7</v>
      </c>
      <c r="D77" s="3">
        <v>0</v>
      </c>
      <c r="E77" s="2">
        <v>5</v>
      </c>
      <c r="F77" s="2">
        <v>626</v>
      </c>
      <c r="G77" s="3">
        <v>0</v>
      </c>
      <c r="H77" s="2">
        <v>18568</v>
      </c>
    </row>
    <row r="78" spans="1:8" ht="20.100000000000001" customHeight="1" x14ac:dyDescent="0.15">
      <c r="A78" s="4">
        <v>25</v>
      </c>
      <c r="B78" s="1">
        <f t="shared" si="6"/>
        <v>5</v>
      </c>
      <c r="C78" s="3">
        <v>0</v>
      </c>
      <c r="D78" s="3">
        <v>0</v>
      </c>
      <c r="E78" s="2">
        <v>5</v>
      </c>
      <c r="F78" s="3">
        <v>0</v>
      </c>
      <c r="G78" s="2">
        <v>40</v>
      </c>
      <c r="H78" s="2">
        <v>50</v>
      </c>
    </row>
    <row r="79" spans="1:8" ht="20.100000000000001" customHeight="1" x14ac:dyDescent="0.15">
      <c r="A79" s="4">
        <v>26</v>
      </c>
      <c r="B79" s="1">
        <f t="shared" si="6"/>
        <v>16</v>
      </c>
      <c r="C79" s="2">
        <v>10</v>
      </c>
      <c r="D79" s="3">
        <v>0</v>
      </c>
      <c r="E79" s="2">
        <v>6</v>
      </c>
      <c r="F79" s="2">
        <v>691</v>
      </c>
      <c r="G79" s="3">
        <v>0</v>
      </c>
      <c r="H79" s="2">
        <v>16042</v>
      </c>
    </row>
    <row r="80" spans="1:8" ht="20.100000000000001" customHeight="1" x14ac:dyDescent="0.15">
      <c r="A80" s="15">
        <v>27</v>
      </c>
      <c r="B80" s="2">
        <v>14</v>
      </c>
      <c r="C80" s="2">
        <v>5</v>
      </c>
      <c r="D80" s="3">
        <v>0</v>
      </c>
      <c r="E80" s="2">
        <v>9</v>
      </c>
      <c r="F80" s="2">
        <v>19</v>
      </c>
      <c r="G80" s="3">
        <v>0</v>
      </c>
      <c r="H80" s="2">
        <v>319</v>
      </c>
    </row>
    <row r="81" spans="1:8" ht="20.100000000000001" customHeight="1" x14ac:dyDescent="0.15">
      <c r="A81" s="24">
        <v>28</v>
      </c>
      <c r="B81" s="22">
        <v>15</v>
      </c>
      <c r="C81" s="22">
        <v>7</v>
      </c>
      <c r="D81" s="25">
        <v>1</v>
      </c>
      <c r="E81" s="22">
        <v>7</v>
      </c>
      <c r="F81" s="22">
        <v>681</v>
      </c>
      <c r="G81" s="25">
        <v>27</v>
      </c>
      <c r="H81" s="22">
        <v>12535</v>
      </c>
    </row>
    <row r="82" spans="1:8" ht="20.100000000000001" customHeight="1" x14ac:dyDescent="0.15">
      <c r="A82" s="6" t="s">
        <v>9</v>
      </c>
      <c r="B82" s="6"/>
      <c r="C82" s="6"/>
      <c r="D82" s="6"/>
      <c r="E82" s="6"/>
      <c r="F82" s="6"/>
      <c r="G82" s="6"/>
      <c r="H82" s="6"/>
    </row>
    <row r="83" spans="1:8" x14ac:dyDescent="0.15">
      <c r="A83" s="6"/>
      <c r="B83" s="6"/>
      <c r="C83" s="6"/>
      <c r="D83" s="6"/>
      <c r="E83" s="6"/>
      <c r="F83" s="6"/>
      <c r="G83" s="6"/>
      <c r="H83" s="6"/>
    </row>
  </sheetData>
  <mergeCells count="13">
    <mergeCell ref="D1:E1"/>
    <mergeCell ref="A64:A65"/>
    <mergeCell ref="B64:E64"/>
    <mergeCell ref="F64:G64"/>
    <mergeCell ref="A23:A24"/>
    <mergeCell ref="B23:E23"/>
    <mergeCell ref="F23:G23"/>
    <mergeCell ref="A44:A45"/>
    <mergeCell ref="B44:E44"/>
    <mergeCell ref="F44:G44"/>
    <mergeCell ref="A2:A3"/>
    <mergeCell ref="B2:E2"/>
    <mergeCell ref="F2:G2"/>
  </mergeCells>
  <phoneticPr fontId="2"/>
  <pageMargins left="0.59055118110236227" right="0.47244094488188981" top="0.82677165354330717" bottom="0.70866141732283472" header="0.51181102362204722" footer="0.51181102362204722"/>
  <pageSetup paperSize="9" scale="96" orientation="portrait" horizontalDpi="300" verticalDpi="300" r:id="rId1"/>
  <headerFooter alignWithMargins="0"/>
  <rowBreaks count="1" manualBreakCount="1">
    <brk id="4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22-1</vt:lpstr>
      <vt:lpstr>'22-1'!Print_Area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2017-06-06T05:08:28Z</cp:lastPrinted>
  <dcterms:created xsi:type="dcterms:W3CDTF">1997-01-08T22:48:59Z</dcterms:created>
  <dcterms:modified xsi:type="dcterms:W3CDTF">2023-02-28T07:49:02Z</dcterms:modified>
</cp:coreProperties>
</file>