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D62368C7-703E-4855-A7B7-20F3E076D329}" xr6:coauthVersionLast="36" xr6:coauthVersionMax="36" xr10:uidLastSave="{00000000-0000-0000-0000-000000000000}"/>
  <bookViews>
    <workbookView xWindow="0" yWindow="0" windowWidth="28800" windowHeight="12285" tabRatio="909"/>
  </bookViews>
  <sheets>
    <sheet name="7-24" sheetId="41" r:id="rId1"/>
  </sheets>
  <calcPr calcId="191029"/>
</workbook>
</file>

<file path=xl/calcChain.xml><?xml version="1.0" encoding="utf-8"?>
<calcChain xmlns="http://schemas.openxmlformats.org/spreadsheetml/2006/main">
  <c r="D34" i="41" l="1"/>
  <c r="X34" i="41"/>
  <c r="U34" i="41"/>
  <c r="R34" i="41"/>
  <c r="O34" i="41"/>
  <c r="L34" i="41"/>
  <c r="X33" i="41"/>
  <c r="U33" i="41"/>
  <c r="R33" i="41"/>
  <c r="O33" i="41"/>
  <c r="L33" i="41"/>
  <c r="D33" i="41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</calcChain>
</file>

<file path=xl/sharedStrings.xml><?xml version="1.0" encoding="utf-8"?>
<sst xmlns="http://schemas.openxmlformats.org/spreadsheetml/2006/main" count="218" uniqueCount="65">
  <si>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</si>
  <si>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</si>
  <si>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</si>
  <si>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</si>
  <si>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</si>
  <si>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</si>
  <si>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</si>
  <si>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豚</t>
    <rPh sb="0" eb="1">
      <t>ブタ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</si>
  <si>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</si>
  <si>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</si>
  <si>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人</t>
    <rPh sb="0" eb="1">
      <t>ヒト</t>
    </rPh>
    <phoneticPr fontId="2"/>
  </si>
  <si>
    <t>もも</t>
    <phoneticPr fontId="2"/>
  </si>
  <si>
    <t>りんご</t>
    <phoneticPr fontId="2"/>
  </si>
  <si>
    <t>はくさい</t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</si>
  <si>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</si>
  <si>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</si>
  <si>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</si>
  <si>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</si>
  <si>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</si>
  <si>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</si>
  <si>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</si>
  <si>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</si>
  <si>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</si>
  <si>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</si>
  <si>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</si>
  <si>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</si>
  <si>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</si>
  <si>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</si>
  <si>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</si>
  <si>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</si>
  <si>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</si>
  <si>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</si>
  <si>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</si>
  <si>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</si>
  <si>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</si>
  <si>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</si>
  <si>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</si>
  <si>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農家数</t>
    <rPh sb="0" eb="2">
      <t>ノウカ</t>
    </rPh>
    <rPh sb="2" eb="3">
      <t>カズ</t>
    </rPh>
    <phoneticPr fontId="2"/>
  </si>
  <si>
    <t>-</t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</si>
  <si>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</si>
  <si>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</si>
  <si>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</si>
  <si>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</si>
  <si>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</si>
  <si>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</si>
  <si>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</si>
  <si>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</si>
  <si>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</si>
  <si>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</si>
  <si>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</si>
  <si>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</si>
  <si>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</si>
  <si>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</si>
  <si>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</si>
  <si>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</si>
  <si>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</si>
  <si>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</si>
  <si>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</si>
  <si>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7-24　生産農業所得及び農畜産物産出額順位</t>
    <rPh sb="5" eb="7">
      <t>セイサン</t>
    </rPh>
    <rPh sb="7" eb="9">
      <t>ノウギョウ</t>
    </rPh>
    <rPh sb="9" eb="11">
      <t>ショトク</t>
    </rPh>
    <rPh sb="11" eb="12">
      <t>オヨ</t>
    </rPh>
    <rPh sb="13" eb="15">
      <t>ノウチク</t>
    </rPh>
    <rPh sb="15" eb="17">
      <t>サンブツ</t>
    </rPh>
    <rPh sb="17" eb="19">
      <t>サンシュツ</t>
    </rPh>
    <rPh sb="19" eb="20">
      <t>ガク</t>
    </rPh>
    <rPh sb="20" eb="22">
      <t>ジュンイ</t>
    </rPh>
    <phoneticPr fontId="2"/>
  </si>
  <si>
    <t>米</t>
    <phoneticPr fontId="2"/>
  </si>
  <si>
    <t>きく</t>
    <phoneticPr fontId="2"/>
  </si>
  <si>
    <t>はくさい</t>
    <phoneticPr fontId="2"/>
  </si>
  <si>
    <t>キャベツ</t>
    <phoneticPr fontId="2"/>
  </si>
  <si>
    <t>生乳</t>
    <rPh sb="0" eb="2">
      <t>セイニュウ</t>
    </rPh>
    <phoneticPr fontId="2"/>
  </si>
  <si>
    <t>※農林水産省長野統計情報事務所編「農林業市町村別統計書」が廃刊となりH19年度値から市町村別データが把握不能。</t>
    <rPh sb="1" eb="3">
      <t>ノウリン</t>
    </rPh>
    <rPh sb="3" eb="6">
      <t>スイサンショウ</t>
    </rPh>
    <rPh sb="6" eb="8">
      <t>ナガノ</t>
    </rPh>
    <rPh sb="8" eb="10">
      <t>トウケイ</t>
    </rPh>
    <rPh sb="10" eb="12">
      <t>ジョウホウ</t>
    </rPh>
    <rPh sb="12" eb="15">
      <t>ジムショ</t>
    </rPh>
    <rPh sb="15" eb="16">
      <t>ヘン</t>
    </rPh>
    <rPh sb="17" eb="20">
      <t>ノウリンギョウ</t>
    </rPh>
    <rPh sb="20" eb="23">
      <t>シチョウソン</t>
    </rPh>
    <rPh sb="23" eb="24">
      <t>ベツ</t>
    </rPh>
    <rPh sb="24" eb="27">
      <t>トウケイショ</t>
    </rPh>
    <rPh sb="29" eb="31">
      <t>ハイカン</t>
    </rPh>
    <rPh sb="37" eb="39">
      <t>ネンド</t>
    </rPh>
    <rPh sb="39" eb="40">
      <t>チ</t>
    </rPh>
    <rPh sb="42" eb="45">
      <t>シチョウソン</t>
    </rPh>
    <rPh sb="45" eb="46">
      <t>ベツ</t>
    </rPh>
    <rPh sb="50" eb="52">
      <t>ハアク</t>
    </rPh>
    <rPh sb="52" eb="54">
      <t>フノウ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</si>
</sst>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%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/>
  </cellStyleXfs>
  <cellXfs count="90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6" fillId="0" borderId="4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5" xfId="2" applyFont="1" applyBorder="1" applyAlignment="1">
      <alignment vertical="center"/>
    </xf>
    <xf numFmtId="38" fontId="6" fillId="0" borderId="6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38" fontId="6" fillId="0" borderId="0" xfId="2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38" fontId="6" fillId="0" borderId="6" xfId="2" applyFont="1" applyBorder="1" applyAlignment="1">
      <alignment horizontal="center" vertical="center"/>
    </xf>
    <xf numFmtId="10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178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0" fontId="6" fillId="0" borderId="6" xfId="1" applyNumberFormat="1" applyFont="1" applyBorder="1" applyAlignment="1">
      <alignment vertical="center"/>
    </xf>
    <xf numFmtId="38" fontId="6" fillId="0" borderId="14" xfId="2" applyFont="1" applyBorder="1" applyAlignment="1">
      <alignment vertical="center"/>
    </xf>
    <xf numFmtId="38" fontId="4" fillId="0" borderId="5" xfId="2" applyFont="1" applyBorder="1" applyAlignment="1">
      <alignment vertical="center"/>
    </xf>
    <xf numFmtId="38" fontId="6" fillId="0" borderId="5" xfId="2" applyFont="1" applyBorder="1" applyAlignment="1">
      <alignment horizontal="center" vertical="center"/>
    </xf>
    <xf numFmtId="10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78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0" fontId="6" fillId="0" borderId="5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6" fillId="0" borderId="5" xfId="2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3" applyFont="1"/>
    <xf numFmtId="38" fontId="6" fillId="0" borderId="19" xfId="2" applyFont="1" applyFill="1" applyBorder="1" applyAlignment="1">
      <alignment vertical="center"/>
    </xf>
    <xf numFmtId="38" fontId="4" fillId="0" borderId="20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0" xfId="2" applyFont="1" applyBorder="1" applyAlignment="1">
      <alignment horizontal="right" vertical="center"/>
    </xf>
    <xf numFmtId="38" fontId="6" fillId="0" borderId="20" xfId="2" applyFont="1" applyFill="1" applyBorder="1" applyAlignment="1">
      <alignment horizontal="center" vertical="center"/>
    </xf>
    <xf numFmtId="38" fontId="6" fillId="0" borderId="20" xfId="2" applyFont="1" applyFill="1" applyBorder="1" applyAlignment="1">
      <alignment vertical="center"/>
    </xf>
    <xf numFmtId="10" fontId="6" fillId="0" borderId="20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178" fontId="6" fillId="0" borderId="20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10" fontId="6" fillId="0" borderId="20" xfId="1" applyNumberFormat="1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表紙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X36"/>
  <sheetViews>
    <sheetView tabSelected="1" zoomScaleNormal="100" workbookViewId="0">
      <pane xSplit="2" ySplit="12" topLeftCell="C21" activePane="bottomRight" state="frozen"/>
      <selection activeCell="A17" sqref="A17:B18"/>
      <selection pane="topRight" activeCell="A17" sqref="A17:B18"/>
      <selection pane="bottomLeft" activeCell="A17" sqref="A17:B18"/>
      <selection pane="bottomRight"/>
    </sheetView>
  </sheetViews>
  <sheetFormatPr defaultRowHeight="13.5"/>
  <cols>
    <col min="1" max="1" width="9" style="2"/>
    <col min="2" max="2" width="5.375" style="2" customWidth="1"/>
    <col min="3" max="7" width="7.625" style="2" customWidth="1"/>
    <col min="8" max="9" width="6.75" style="2" customWidth="1"/>
    <col min="10" max="10" width="7.625" style="2" customWidth="1"/>
    <col min="11" max="11" width="6.25" style="2" customWidth="1"/>
    <col min="12" max="12" width="6.625" style="2" customWidth="1"/>
    <col min="13" max="23" width="7.125" style="2" customWidth="1"/>
    <col min="24" max="24" width="6.875" style="2" customWidth="1"/>
    <col min="25" max="16384" width="9" style="2"/>
  </cols>
  <sheetData>
    <row r="1" spans="1:24" ht="20.25" customHeight="1" thickBot="1">
      <c r="A1" s="3" t="s">
        <v>58</v>
      </c>
      <c r="X1" s="4" t="s">
        <v>9</v>
      </c>
    </row>
    <row r="2" spans="1:24">
      <c r="A2" s="84" t="s">
        <v>33</v>
      </c>
      <c r="B2" s="84"/>
      <c r="C2" s="86" t="s">
        <v>41</v>
      </c>
      <c r="D2" s="16" t="s">
        <v>51</v>
      </c>
      <c r="E2" s="88" t="s">
        <v>37</v>
      </c>
      <c r="F2" s="16" t="s">
        <v>53</v>
      </c>
      <c r="G2" s="16" t="s">
        <v>51</v>
      </c>
      <c r="H2" s="78" t="s">
        <v>55</v>
      </c>
      <c r="I2" s="79"/>
      <c r="J2" s="17"/>
      <c r="K2" s="80"/>
      <c r="L2" s="81"/>
      <c r="M2" s="75" t="s">
        <v>39</v>
      </c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>
      <c r="A3" s="85"/>
      <c r="B3" s="85"/>
      <c r="C3" s="87"/>
      <c r="D3" s="18" t="s">
        <v>49</v>
      </c>
      <c r="E3" s="89"/>
      <c r="F3" s="18" t="s">
        <v>54</v>
      </c>
      <c r="G3" s="18" t="s">
        <v>53</v>
      </c>
      <c r="H3" s="8" t="s">
        <v>14</v>
      </c>
      <c r="I3" s="8" t="s">
        <v>15</v>
      </c>
      <c r="J3" s="74" t="s">
        <v>0</v>
      </c>
      <c r="K3" s="74"/>
      <c r="L3" s="77"/>
      <c r="M3" s="82" t="s">
        <v>1</v>
      </c>
      <c r="N3" s="74"/>
      <c r="O3" s="74"/>
      <c r="P3" s="74" t="s">
        <v>2</v>
      </c>
      <c r="Q3" s="74"/>
      <c r="R3" s="74"/>
      <c r="S3" s="74" t="s">
        <v>3</v>
      </c>
      <c r="T3" s="74"/>
      <c r="U3" s="74"/>
      <c r="V3" s="74" t="s">
        <v>4</v>
      </c>
      <c r="W3" s="74"/>
      <c r="X3" s="77"/>
    </row>
    <row r="4" spans="1:24">
      <c r="A4" s="85"/>
      <c r="B4" s="85"/>
      <c r="C4" s="20" t="s">
        <v>50</v>
      </c>
      <c r="D4" s="20" t="s">
        <v>52</v>
      </c>
      <c r="E4" s="20" t="s">
        <v>10</v>
      </c>
      <c r="F4" s="20" t="s">
        <v>52</v>
      </c>
      <c r="G4" s="20" t="s">
        <v>52</v>
      </c>
      <c r="H4" s="20" t="s">
        <v>52</v>
      </c>
      <c r="I4" s="20" t="s">
        <v>52</v>
      </c>
      <c r="J4" s="5" t="s">
        <v>56</v>
      </c>
      <c r="K4" s="5" t="s">
        <v>16</v>
      </c>
      <c r="L4" s="6" t="s">
        <v>57</v>
      </c>
      <c r="M4" s="19" t="s">
        <v>56</v>
      </c>
      <c r="N4" s="5" t="s">
        <v>16</v>
      </c>
      <c r="O4" s="5" t="s">
        <v>57</v>
      </c>
      <c r="P4" s="5" t="s">
        <v>56</v>
      </c>
      <c r="Q4" s="5" t="s">
        <v>16</v>
      </c>
      <c r="R4" s="5" t="s">
        <v>57</v>
      </c>
      <c r="S4" s="5" t="s">
        <v>56</v>
      </c>
      <c r="T4" s="5" t="s">
        <v>16</v>
      </c>
      <c r="U4" s="5" t="s">
        <v>57</v>
      </c>
      <c r="V4" s="5" t="s">
        <v>56</v>
      </c>
      <c r="W4" s="5" t="s">
        <v>16</v>
      </c>
      <c r="X4" s="6" t="s">
        <v>57</v>
      </c>
    </row>
    <row r="5" spans="1:24" hidden="1">
      <c r="A5" s="76" t="s">
        <v>46</v>
      </c>
      <c r="B5" s="5" t="s">
        <v>34</v>
      </c>
      <c r="C5" s="7">
        <v>630</v>
      </c>
      <c r="D5" s="7">
        <v>1126</v>
      </c>
      <c r="E5" s="21"/>
      <c r="F5" s="7">
        <v>259</v>
      </c>
      <c r="G5" s="7">
        <v>463</v>
      </c>
      <c r="H5" s="7">
        <v>67</v>
      </c>
      <c r="I5" s="7">
        <v>659</v>
      </c>
      <c r="J5" s="22" t="s">
        <v>5</v>
      </c>
      <c r="K5" s="7">
        <v>288</v>
      </c>
      <c r="L5" s="23">
        <f t="shared" ref="L5:L28" si="0">K5/C5</f>
        <v>0.45714285714285713</v>
      </c>
      <c r="M5" s="1" t="s">
        <v>19</v>
      </c>
      <c r="N5" s="7">
        <v>54</v>
      </c>
      <c r="O5" s="23">
        <f t="shared" ref="O5:O28" si="1">N5/C5</f>
        <v>8.5714285714285715E-2</v>
      </c>
      <c r="P5" s="1" t="s">
        <v>20</v>
      </c>
      <c r="Q5" s="7">
        <v>33</v>
      </c>
      <c r="R5" s="23">
        <f t="shared" ref="R5:R28" si="2">Q5/C5</f>
        <v>5.2380952380952382E-2</v>
      </c>
      <c r="S5" s="1" t="s">
        <v>11</v>
      </c>
      <c r="T5" s="24">
        <v>25</v>
      </c>
      <c r="U5" s="25">
        <f t="shared" ref="U5:U28" si="3">T5/C5</f>
        <v>3.968253968253968E-2</v>
      </c>
      <c r="V5" s="26" t="s">
        <v>21</v>
      </c>
      <c r="W5" s="24">
        <v>25</v>
      </c>
      <c r="X5" s="25">
        <f t="shared" ref="X5:X28" si="4">W5/C5</f>
        <v>3.968253968253968E-2</v>
      </c>
    </row>
    <row r="6" spans="1:24" hidden="1">
      <c r="A6" s="76"/>
      <c r="B6" s="5" t="s">
        <v>45</v>
      </c>
      <c r="C6" s="7"/>
      <c r="D6" s="7"/>
      <c r="E6" s="27"/>
      <c r="F6" s="7"/>
      <c r="G6" s="7"/>
      <c r="H6" s="7"/>
      <c r="I6" s="7"/>
      <c r="J6" s="7"/>
      <c r="K6" s="7"/>
      <c r="L6" s="23" t="e">
        <f t="shared" si="0"/>
        <v>#DIV/0!</v>
      </c>
      <c r="M6" s="14"/>
      <c r="N6" s="7"/>
      <c r="O6" s="23" t="e">
        <f t="shared" si="1"/>
        <v>#DIV/0!</v>
      </c>
      <c r="P6" s="1"/>
      <c r="Q6" s="7"/>
      <c r="R6" s="23" t="e">
        <f t="shared" si="2"/>
        <v>#DIV/0!</v>
      </c>
      <c r="S6" s="1"/>
      <c r="T6" s="24"/>
      <c r="U6" s="25" t="e">
        <f t="shared" si="3"/>
        <v>#DIV/0!</v>
      </c>
      <c r="V6" s="1"/>
      <c r="W6" s="24"/>
      <c r="X6" s="25" t="e">
        <f t="shared" si="4"/>
        <v>#DIV/0!</v>
      </c>
    </row>
    <row r="7" spans="1:24" hidden="1">
      <c r="A7" s="76"/>
      <c r="B7" s="5" t="s">
        <v>35</v>
      </c>
      <c r="C7" s="7"/>
      <c r="D7" s="7"/>
      <c r="E7" s="27"/>
      <c r="F7" s="7"/>
      <c r="G7" s="7"/>
      <c r="H7" s="7"/>
      <c r="I7" s="7"/>
      <c r="J7" s="7"/>
      <c r="K7" s="7"/>
      <c r="L7" s="23" t="e">
        <f t="shared" si="0"/>
        <v>#DIV/0!</v>
      </c>
      <c r="M7" s="14"/>
      <c r="N7" s="7"/>
      <c r="O7" s="23" t="e">
        <f t="shared" si="1"/>
        <v>#DIV/0!</v>
      </c>
      <c r="P7" s="1"/>
      <c r="Q7" s="7"/>
      <c r="R7" s="23" t="e">
        <f t="shared" si="2"/>
        <v>#DIV/0!</v>
      </c>
      <c r="S7" s="1"/>
      <c r="T7" s="24"/>
      <c r="U7" s="25" t="e">
        <f t="shared" si="3"/>
        <v>#DIV/0!</v>
      </c>
      <c r="V7" s="1"/>
      <c r="W7" s="24"/>
      <c r="X7" s="25" t="e">
        <f t="shared" si="4"/>
        <v>#DIV/0!</v>
      </c>
    </row>
    <row r="8" spans="1:24" hidden="1">
      <c r="A8" s="76"/>
      <c r="B8" s="5" t="s">
        <v>36</v>
      </c>
      <c r="C8" s="7"/>
      <c r="D8" s="7"/>
      <c r="E8" s="27"/>
      <c r="F8" s="7"/>
      <c r="G8" s="7"/>
      <c r="H8" s="7"/>
      <c r="I8" s="7"/>
      <c r="J8" s="7"/>
      <c r="K8" s="7"/>
      <c r="L8" s="23" t="e">
        <f t="shared" si="0"/>
        <v>#DIV/0!</v>
      </c>
      <c r="M8" s="14"/>
      <c r="N8" s="7"/>
      <c r="O8" s="23" t="e">
        <f t="shared" si="1"/>
        <v>#DIV/0!</v>
      </c>
      <c r="P8" s="1"/>
      <c r="Q8" s="7"/>
      <c r="R8" s="23" t="e">
        <f t="shared" si="2"/>
        <v>#DIV/0!</v>
      </c>
      <c r="S8" s="1"/>
      <c r="T8" s="24"/>
      <c r="U8" s="25" t="e">
        <f t="shared" si="3"/>
        <v>#DIV/0!</v>
      </c>
      <c r="V8" s="1"/>
      <c r="W8" s="24"/>
      <c r="X8" s="25" t="e">
        <f t="shared" si="4"/>
        <v>#DIV/0!</v>
      </c>
    </row>
    <row r="9" spans="1:24" hidden="1">
      <c r="A9" s="76" t="s">
        <v>47</v>
      </c>
      <c r="B9" s="5" t="s">
        <v>34</v>
      </c>
      <c r="C9" s="7">
        <v>623</v>
      </c>
      <c r="D9" s="7">
        <v>1059</v>
      </c>
      <c r="E9" s="27"/>
      <c r="F9" s="7">
        <v>238</v>
      </c>
      <c r="G9" s="7">
        <v>425</v>
      </c>
      <c r="H9" s="7">
        <v>63</v>
      </c>
      <c r="I9" s="7">
        <v>606</v>
      </c>
      <c r="J9" s="22" t="s">
        <v>5</v>
      </c>
      <c r="K9" s="7">
        <v>303</v>
      </c>
      <c r="L9" s="23">
        <f t="shared" si="0"/>
        <v>0.48635634028892455</v>
      </c>
      <c r="M9" s="1" t="s">
        <v>19</v>
      </c>
      <c r="N9" s="7">
        <v>47</v>
      </c>
      <c r="O9" s="23">
        <f t="shared" si="1"/>
        <v>7.5441412520064199E-2</v>
      </c>
      <c r="P9" s="26" t="s">
        <v>21</v>
      </c>
      <c r="Q9" s="7">
        <v>25</v>
      </c>
      <c r="R9" s="23">
        <f t="shared" si="2"/>
        <v>4.0128410914927769E-2</v>
      </c>
      <c r="S9" s="1" t="s">
        <v>6</v>
      </c>
      <c r="T9" s="24">
        <v>24</v>
      </c>
      <c r="U9" s="25">
        <f t="shared" si="3"/>
        <v>3.8523274478330656E-2</v>
      </c>
      <c r="V9" s="1" t="s">
        <v>22</v>
      </c>
      <c r="W9" s="24">
        <v>23</v>
      </c>
      <c r="X9" s="25">
        <f t="shared" si="4"/>
        <v>3.691813804173355E-2</v>
      </c>
    </row>
    <row r="10" spans="1:24" hidden="1">
      <c r="A10" s="76"/>
      <c r="B10" s="5" t="s">
        <v>45</v>
      </c>
      <c r="C10" s="7"/>
      <c r="D10" s="7"/>
      <c r="E10" s="27"/>
      <c r="F10" s="7"/>
      <c r="G10" s="7"/>
      <c r="H10" s="7"/>
      <c r="I10" s="7"/>
      <c r="J10" s="7"/>
      <c r="K10" s="7"/>
      <c r="L10" s="23" t="e">
        <f t="shared" si="0"/>
        <v>#DIV/0!</v>
      </c>
      <c r="M10" s="14"/>
      <c r="N10" s="7"/>
      <c r="O10" s="23" t="e">
        <f t="shared" si="1"/>
        <v>#DIV/0!</v>
      </c>
      <c r="P10" s="1"/>
      <c r="Q10" s="7"/>
      <c r="R10" s="23" t="e">
        <f t="shared" si="2"/>
        <v>#DIV/0!</v>
      </c>
      <c r="S10" s="1"/>
      <c r="T10" s="24"/>
      <c r="U10" s="25" t="e">
        <f t="shared" si="3"/>
        <v>#DIV/0!</v>
      </c>
      <c r="V10" s="1"/>
      <c r="W10" s="24"/>
      <c r="X10" s="25" t="e">
        <f t="shared" si="4"/>
        <v>#DIV/0!</v>
      </c>
    </row>
    <row r="11" spans="1:24" hidden="1">
      <c r="A11" s="76"/>
      <c r="B11" s="5" t="s">
        <v>35</v>
      </c>
      <c r="C11" s="7"/>
      <c r="D11" s="7"/>
      <c r="E11" s="27"/>
      <c r="F11" s="7"/>
      <c r="G11" s="7"/>
      <c r="H11" s="7"/>
      <c r="I11" s="7"/>
      <c r="J11" s="7"/>
      <c r="K11" s="7"/>
      <c r="L11" s="23" t="e">
        <f t="shared" si="0"/>
        <v>#DIV/0!</v>
      </c>
      <c r="M11" s="14"/>
      <c r="N11" s="7"/>
      <c r="O11" s="23" t="e">
        <f t="shared" si="1"/>
        <v>#DIV/0!</v>
      </c>
      <c r="P11" s="1"/>
      <c r="Q11" s="7"/>
      <c r="R11" s="23" t="e">
        <f t="shared" si="2"/>
        <v>#DIV/0!</v>
      </c>
      <c r="S11" s="1"/>
      <c r="T11" s="24"/>
      <c r="U11" s="25" t="e">
        <f t="shared" si="3"/>
        <v>#DIV/0!</v>
      </c>
      <c r="V11" s="1"/>
      <c r="W11" s="24"/>
      <c r="X11" s="25" t="e">
        <f t="shared" si="4"/>
        <v>#DIV/0!</v>
      </c>
    </row>
    <row r="12" spans="1:24" hidden="1">
      <c r="A12" s="76"/>
      <c r="B12" s="5" t="s">
        <v>36</v>
      </c>
      <c r="C12" s="7"/>
      <c r="D12" s="7"/>
      <c r="E12" s="27"/>
      <c r="F12" s="7"/>
      <c r="G12" s="7"/>
      <c r="H12" s="7"/>
      <c r="I12" s="7"/>
      <c r="J12" s="7"/>
      <c r="K12" s="7"/>
      <c r="L12" s="23" t="e">
        <f t="shared" si="0"/>
        <v>#DIV/0!</v>
      </c>
      <c r="M12" s="14"/>
      <c r="N12" s="7"/>
      <c r="O12" s="23" t="e">
        <f t="shared" si="1"/>
        <v>#DIV/0!</v>
      </c>
      <c r="P12" s="1"/>
      <c r="Q12" s="7"/>
      <c r="R12" s="23" t="e">
        <f t="shared" si="2"/>
        <v>#DIV/0!</v>
      </c>
      <c r="S12" s="1"/>
      <c r="T12" s="24"/>
      <c r="U12" s="25" t="e">
        <f t="shared" si="3"/>
        <v>#DIV/0!</v>
      </c>
      <c r="V12" s="1"/>
      <c r="W12" s="24"/>
      <c r="X12" s="25" t="e">
        <f t="shared" si="4"/>
        <v>#DIV/0!</v>
      </c>
    </row>
    <row r="13" spans="1:24" ht="16.5" hidden="1" customHeight="1">
      <c r="A13" s="76" t="s">
        <v>40</v>
      </c>
      <c r="B13" s="28" t="s">
        <v>29</v>
      </c>
      <c r="C13" s="9">
        <v>592</v>
      </c>
      <c r="D13" s="29">
        <f t="shared" ref="D13:D28" si="5">C13*10000/E13</f>
        <v>1151.3029949436018</v>
      </c>
      <c r="E13" s="12">
        <v>5142</v>
      </c>
      <c r="F13" s="7">
        <v>222</v>
      </c>
      <c r="G13" s="7">
        <v>431</v>
      </c>
      <c r="H13" s="7">
        <v>59</v>
      </c>
      <c r="I13" s="7">
        <v>646</v>
      </c>
      <c r="J13" s="22" t="s">
        <v>5</v>
      </c>
      <c r="K13" s="7">
        <v>290</v>
      </c>
      <c r="L13" s="30">
        <f t="shared" si="0"/>
        <v>0.48986486486486486</v>
      </c>
      <c r="M13" s="31" t="s">
        <v>19</v>
      </c>
      <c r="N13" s="7">
        <v>38</v>
      </c>
      <c r="O13" s="32">
        <f t="shared" si="1"/>
        <v>6.4189189189189186E-2</v>
      </c>
      <c r="P13" s="31" t="s">
        <v>20</v>
      </c>
      <c r="Q13" s="7">
        <v>29</v>
      </c>
      <c r="R13" s="30">
        <f t="shared" si="2"/>
        <v>4.8986486486486486E-2</v>
      </c>
      <c r="S13" s="26" t="s">
        <v>21</v>
      </c>
      <c r="T13" s="24">
        <v>25</v>
      </c>
      <c r="U13" s="33">
        <f t="shared" si="3"/>
        <v>4.2229729729729729E-2</v>
      </c>
      <c r="V13" s="31" t="s">
        <v>6</v>
      </c>
      <c r="W13" s="24">
        <v>22</v>
      </c>
      <c r="X13" s="33">
        <f t="shared" si="4"/>
        <v>3.7162162162162164E-2</v>
      </c>
    </row>
    <row r="14" spans="1:24" ht="16.5" hidden="1" customHeight="1">
      <c r="A14" s="76"/>
      <c r="B14" s="28" t="s">
        <v>30</v>
      </c>
      <c r="C14" s="9">
        <v>176</v>
      </c>
      <c r="D14" s="29">
        <f t="shared" si="5"/>
        <v>1205.4794520547946</v>
      </c>
      <c r="E14" s="7">
        <v>1460</v>
      </c>
      <c r="F14" s="7">
        <v>64</v>
      </c>
      <c r="G14" s="7">
        <v>436</v>
      </c>
      <c r="H14" s="7">
        <v>74</v>
      </c>
      <c r="I14" s="7">
        <v>657</v>
      </c>
      <c r="J14" s="22" t="s">
        <v>5</v>
      </c>
      <c r="K14" s="7">
        <v>65</v>
      </c>
      <c r="L14" s="30">
        <f t="shared" si="0"/>
        <v>0.36931818181818182</v>
      </c>
      <c r="M14" s="31" t="s">
        <v>19</v>
      </c>
      <c r="N14" s="7">
        <v>26</v>
      </c>
      <c r="O14" s="32">
        <f t="shared" si="1"/>
        <v>0.14772727272727273</v>
      </c>
      <c r="P14" s="31" t="s">
        <v>6</v>
      </c>
      <c r="Q14" s="7">
        <v>18</v>
      </c>
      <c r="R14" s="30">
        <f t="shared" si="2"/>
        <v>0.10227272727272728</v>
      </c>
      <c r="S14" s="31" t="s">
        <v>22</v>
      </c>
      <c r="T14" s="24">
        <v>12</v>
      </c>
      <c r="U14" s="33">
        <f t="shared" si="3"/>
        <v>6.8181818181818177E-2</v>
      </c>
      <c r="V14" s="26" t="s">
        <v>23</v>
      </c>
      <c r="W14" s="24">
        <v>9</v>
      </c>
      <c r="X14" s="33">
        <f t="shared" si="4"/>
        <v>5.113636363636364E-2</v>
      </c>
    </row>
    <row r="15" spans="1:24" ht="16.5" hidden="1" customHeight="1">
      <c r="A15" s="76"/>
      <c r="B15" s="28" t="s">
        <v>31</v>
      </c>
      <c r="C15" s="9">
        <v>120</v>
      </c>
      <c r="D15" s="29">
        <f t="shared" si="5"/>
        <v>1283.4224598930482</v>
      </c>
      <c r="E15" s="7">
        <v>935</v>
      </c>
      <c r="F15" s="7">
        <v>37</v>
      </c>
      <c r="G15" s="7">
        <v>390</v>
      </c>
      <c r="H15" s="7">
        <v>51</v>
      </c>
      <c r="I15" s="7">
        <v>616</v>
      </c>
      <c r="J15" s="22" t="s">
        <v>5</v>
      </c>
      <c r="K15" s="7">
        <v>68</v>
      </c>
      <c r="L15" s="30">
        <f t="shared" si="0"/>
        <v>0.56666666666666665</v>
      </c>
      <c r="M15" s="31" t="s">
        <v>17</v>
      </c>
      <c r="N15" s="7">
        <v>24</v>
      </c>
      <c r="O15" s="32">
        <f t="shared" si="1"/>
        <v>0.2</v>
      </c>
      <c r="P15" s="31" t="s">
        <v>6</v>
      </c>
      <c r="Q15" s="7">
        <v>3</v>
      </c>
      <c r="R15" s="30">
        <f t="shared" si="2"/>
        <v>2.5000000000000001E-2</v>
      </c>
      <c r="S15" s="31" t="s">
        <v>18</v>
      </c>
      <c r="T15" s="24">
        <v>2</v>
      </c>
      <c r="U15" s="33">
        <f t="shared" si="3"/>
        <v>1.6666666666666666E-2</v>
      </c>
      <c r="V15" s="31" t="s">
        <v>12</v>
      </c>
      <c r="W15" s="24">
        <v>2</v>
      </c>
      <c r="X15" s="33">
        <f t="shared" si="4"/>
        <v>1.6666666666666666E-2</v>
      </c>
    </row>
    <row r="16" spans="1:24" ht="16.5" hidden="1" customHeight="1">
      <c r="A16" s="76"/>
      <c r="B16" s="28" t="s">
        <v>32</v>
      </c>
      <c r="C16" s="34">
        <v>373</v>
      </c>
      <c r="D16" s="35">
        <f t="shared" si="5"/>
        <v>2194.1176470588234</v>
      </c>
      <c r="E16" s="13">
        <v>1700</v>
      </c>
      <c r="F16" s="13">
        <v>131</v>
      </c>
      <c r="G16" s="13">
        <v>771</v>
      </c>
      <c r="H16" s="13">
        <v>71</v>
      </c>
      <c r="I16" s="13">
        <v>1034</v>
      </c>
      <c r="J16" s="36" t="s">
        <v>5</v>
      </c>
      <c r="K16" s="13">
        <v>98</v>
      </c>
      <c r="L16" s="37">
        <f t="shared" si="0"/>
        <v>0.26273458445040215</v>
      </c>
      <c r="M16" s="38" t="s">
        <v>27</v>
      </c>
      <c r="N16" s="13">
        <v>59</v>
      </c>
      <c r="O16" s="39">
        <f t="shared" si="1"/>
        <v>0.1581769436997319</v>
      </c>
      <c r="P16" s="38" t="s">
        <v>13</v>
      </c>
      <c r="Q16" s="13">
        <v>47</v>
      </c>
      <c r="R16" s="37">
        <f t="shared" si="2"/>
        <v>0.12600536193029491</v>
      </c>
      <c r="S16" s="38" t="s">
        <v>6</v>
      </c>
      <c r="T16" s="40">
        <v>29</v>
      </c>
      <c r="U16" s="41">
        <f t="shared" si="3"/>
        <v>7.7747989276139406E-2</v>
      </c>
      <c r="V16" s="38" t="s">
        <v>7</v>
      </c>
      <c r="W16" s="40">
        <v>21</v>
      </c>
      <c r="X16" s="41">
        <f t="shared" si="4"/>
        <v>5.6300268096514748E-2</v>
      </c>
    </row>
    <row r="17" spans="1:24" ht="16.5" customHeight="1">
      <c r="A17" s="76" t="s">
        <v>48</v>
      </c>
      <c r="B17" s="28" t="s">
        <v>29</v>
      </c>
      <c r="C17" s="42">
        <v>543</v>
      </c>
      <c r="D17" s="43">
        <f t="shared" si="5"/>
        <v>1056.0093348891482</v>
      </c>
      <c r="E17" s="12">
        <v>5142</v>
      </c>
      <c r="F17" s="12">
        <v>203</v>
      </c>
      <c r="G17" s="12">
        <v>394</v>
      </c>
      <c r="H17" s="12">
        <v>55</v>
      </c>
      <c r="I17" s="12">
        <v>591</v>
      </c>
      <c r="J17" s="44" t="s">
        <v>5</v>
      </c>
      <c r="K17" s="12">
        <v>275</v>
      </c>
      <c r="L17" s="45">
        <f t="shared" si="0"/>
        <v>0.50644567219152858</v>
      </c>
      <c r="M17" s="46" t="s">
        <v>19</v>
      </c>
      <c r="N17" s="12">
        <v>35</v>
      </c>
      <c r="O17" s="47">
        <f t="shared" si="1"/>
        <v>6.4456721915285453E-2</v>
      </c>
      <c r="P17" s="48" t="s">
        <v>21</v>
      </c>
      <c r="Q17" s="12">
        <v>28</v>
      </c>
      <c r="R17" s="45">
        <f t="shared" si="2"/>
        <v>5.1565377532228361E-2</v>
      </c>
      <c r="S17" s="46" t="s">
        <v>20</v>
      </c>
      <c r="T17" s="49">
        <v>19</v>
      </c>
      <c r="U17" s="50">
        <f t="shared" si="3"/>
        <v>3.4990791896869246E-2</v>
      </c>
      <c r="V17" s="46" t="s">
        <v>6</v>
      </c>
      <c r="W17" s="49">
        <v>16</v>
      </c>
      <c r="X17" s="50">
        <f t="shared" si="4"/>
        <v>2.9465930018416207E-2</v>
      </c>
    </row>
    <row r="18" spans="1:24" ht="16.5" customHeight="1">
      <c r="A18" s="76"/>
      <c r="B18" s="28" t="s">
        <v>30</v>
      </c>
      <c r="C18" s="9">
        <v>166</v>
      </c>
      <c r="D18" s="29">
        <f t="shared" si="5"/>
        <v>1136.986301369863</v>
      </c>
      <c r="E18" s="7">
        <v>1460</v>
      </c>
      <c r="F18" s="7">
        <v>60</v>
      </c>
      <c r="G18" s="7">
        <v>413</v>
      </c>
      <c r="H18" s="7">
        <v>71</v>
      </c>
      <c r="I18" s="7">
        <v>622</v>
      </c>
      <c r="J18" s="22" t="s">
        <v>5</v>
      </c>
      <c r="K18" s="7">
        <v>62</v>
      </c>
      <c r="L18" s="30">
        <f t="shared" si="0"/>
        <v>0.37349397590361444</v>
      </c>
      <c r="M18" s="31" t="s">
        <v>19</v>
      </c>
      <c r="N18" s="7">
        <v>27</v>
      </c>
      <c r="O18" s="32">
        <f t="shared" si="1"/>
        <v>0.16265060240963855</v>
      </c>
      <c r="P18" s="31" t="s">
        <v>6</v>
      </c>
      <c r="Q18" s="7">
        <v>15</v>
      </c>
      <c r="R18" s="30">
        <f t="shared" si="2"/>
        <v>9.036144578313253E-2</v>
      </c>
      <c r="S18" s="31" t="s">
        <v>22</v>
      </c>
      <c r="T18" s="24">
        <v>10</v>
      </c>
      <c r="U18" s="33">
        <f t="shared" si="3"/>
        <v>6.0240963855421686E-2</v>
      </c>
      <c r="V18" s="26" t="s">
        <v>23</v>
      </c>
      <c r="W18" s="24">
        <v>9</v>
      </c>
      <c r="X18" s="33">
        <f t="shared" si="4"/>
        <v>5.4216867469879519E-2</v>
      </c>
    </row>
    <row r="19" spans="1:24" ht="16.5" customHeight="1">
      <c r="A19" s="76"/>
      <c r="B19" s="28" t="s">
        <v>31</v>
      </c>
      <c r="C19" s="9">
        <v>111</v>
      </c>
      <c r="D19" s="29">
        <f t="shared" si="5"/>
        <v>1187.1657754010696</v>
      </c>
      <c r="E19" s="7">
        <v>935</v>
      </c>
      <c r="F19" s="7">
        <v>34</v>
      </c>
      <c r="G19" s="7">
        <v>361</v>
      </c>
      <c r="H19" s="7">
        <v>48</v>
      </c>
      <c r="I19" s="7">
        <v>570</v>
      </c>
      <c r="J19" s="22" t="s">
        <v>5</v>
      </c>
      <c r="K19" s="7">
        <v>64</v>
      </c>
      <c r="L19" s="30">
        <f t="shared" si="0"/>
        <v>0.57657657657657657</v>
      </c>
      <c r="M19" s="31" t="s">
        <v>17</v>
      </c>
      <c r="N19" s="7">
        <v>21</v>
      </c>
      <c r="O19" s="32">
        <f t="shared" si="1"/>
        <v>0.1891891891891892</v>
      </c>
      <c r="P19" s="31" t="s">
        <v>18</v>
      </c>
      <c r="Q19" s="51" t="s">
        <v>24</v>
      </c>
      <c r="R19" s="52" t="s">
        <v>24</v>
      </c>
      <c r="S19" s="31" t="s">
        <v>6</v>
      </c>
      <c r="T19" s="51" t="s">
        <v>25</v>
      </c>
      <c r="U19" s="51" t="s">
        <v>25</v>
      </c>
      <c r="V19" s="26" t="s">
        <v>26</v>
      </c>
      <c r="W19" s="24">
        <v>2</v>
      </c>
      <c r="X19" s="33">
        <f t="shared" si="4"/>
        <v>1.8018018018018018E-2</v>
      </c>
    </row>
    <row r="20" spans="1:24" ht="16.5" customHeight="1">
      <c r="A20" s="76"/>
      <c r="B20" s="28" t="s">
        <v>32</v>
      </c>
      <c r="C20" s="34">
        <v>353</v>
      </c>
      <c r="D20" s="35">
        <f t="shared" si="5"/>
        <v>2076.4705882352941</v>
      </c>
      <c r="E20" s="13">
        <v>1700</v>
      </c>
      <c r="F20" s="13">
        <v>125</v>
      </c>
      <c r="G20" s="13">
        <v>738</v>
      </c>
      <c r="H20" s="13">
        <v>68</v>
      </c>
      <c r="I20" s="13">
        <v>990</v>
      </c>
      <c r="J20" s="36" t="s">
        <v>5</v>
      </c>
      <c r="K20" s="13">
        <v>93</v>
      </c>
      <c r="L20" s="37">
        <f t="shared" si="0"/>
        <v>0.26345609065155806</v>
      </c>
      <c r="M20" s="38" t="s">
        <v>27</v>
      </c>
      <c r="N20" s="13">
        <v>56</v>
      </c>
      <c r="O20" s="39">
        <f t="shared" si="1"/>
        <v>0.15864022662889518</v>
      </c>
      <c r="P20" s="38" t="s">
        <v>13</v>
      </c>
      <c r="Q20" s="13">
        <v>46</v>
      </c>
      <c r="R20" s="37">
        <f t="shared" si="2"/>
        <v>0.13031161473087818</v>
      </c>
      <c r="S20" s="38" t="s">
        <v>6</v>
      </c>
      <c r="T20" s="40">
        <v>28</v>
      </c>
      <c r="U20" s="41">
        <f t="shared" si="3"/>
        <v>7.9320113314447591E-2</v>
      </c>
      <c r="V20" s="38" t="s">
        <v>7</v>
      </c>
      <c r="W20" s="40">
        <v>22</v>
      </c>
      <c r="X20" s="41">
        <f t="shared" si="4"/>
        <v>6.2322946175637391E-2</v>
      </c>
    </row>
    <row r="21" spans="1:24" ht="16.5" customHeight="1">
      <c r="A21" s="76">
        <v>14</v>
      </c>
      <c r="B21" s="28" t="s">
        <v>29</v>
      </c>
      <c r="C21" s="42">
        <v>556</v>
      </c>
      <c r="D21" s="43">
        <f t="shared" si="5"/>
        <v>1081.2913263321664</v>
      </c>
      <c r="E21" s="12">
        <v>5142</v>
      </c>
      <c r="F21" s="12">
        <v>209</v>
      </c>
      <c r="G21" s="12">
        <v>407</v>
      </c>
      <c r="H21" s="12">
        <v>58</v>
      </c>
      <c r="I21" s="12">
        <v>610</v>
      </c>
      <c r="J21" s="44" t="s">
        <v>5</v>
      </c>
      <c r="K21" s="12">
        <v>277</v>
      </c>
      <c r="L21" s="45">
        <f t="shared" si="0"/>
        <v>0.49820143884892087</v>
      </c>
      <c r="M21" s="46" t="s">
        <v>19</v>
      </c>
      <c r="N21" s="12">
        <v>38</v>
      </c>
      <c r="O21" s="47">
        <f t="shared" si="1"/>
        <v>6.83453237410072E-2</v>
      </c>
      <c r="P21" s="48" t="s">
        <v>21</v>
      </c>
      <c r="Q21" s="12">
        <v>30</v>
      </c>
      <c r="R21" s="45">
        <f t="shared" si="2"/>
        <v>5.3956834532374098E-2</v>
      </c>
      <c r="S21" s="46" t="s">
        <v>20</v>
      </c>
      <c r="T21" s="49">
        <v>17</v>
      </c>
      <c r="U21" s="50">
        <f t="shared" si="3"/>
        <v>3.0575539568345324E-2</v>
      </c>
      <c r="V21" s="46" t="s">
        <v>6</v>
      </c>
      <c r="W21" s="49">
        <v>17</v>
      </c>
      <c r="X21" s="50">
        <f t="shared" si="4"/>
        <v>3.0575539568345324E-2</v>
      </c>
    </row>
    <row r="22" spans="1:24" ht="16.5" customHeight="1">
      <c r="A22" s="76"/>
      <c r="B22" s="28" t="s">
        <v>30</v>
      </c>
      <c r="C22" s="9">
        <v>166</v>
      </c>
      <c r="D22" s="29">
        <f t="shared" si="5"/>
        <v>1136.986301369863</v>
      </c>
      <c r="E22" s="7">
        <v>1460</v>
      </c>
      <c r="F22" s="7">
        <v>61</v>
      </c>
      <c r="G22" s="7">
        <v>420</v>
      </c>
      <c r="H22" s="7">
        <v>73</v>
      </c>
      <c r="I22" s="7">
        <v>632</v>
      </c>
      <c r="J22" s="22" t="s">
        <v>5</v>
      </c>
      <c r="K22" s="7">
        <v>61</v>
      </c>
      <c r="L22" s="30">
        <f t="shared" si="0"/>
        <v>0.36746987951807231</v>
      </c>
      <c r="M22" s="31" t="s">
        <v>19</v>
      </c>
      <c r="N22" s="7">
        <v>29</v>
      </c>
      <c r="O22" s="32">
        <f t="shared" si="1"/>
        <v>0.1746987951807229</v>
      </c>
      <c r="P22" s="31" t="s">
        <v>6</v>
      </c>
      <c r="Q22" s="7">
        <v>16</v>
      </c>
      <c r="R22" s="30">
        <f t="shared" si="2"/>
        <v>9.6385542168674704E-2</v>
      </c>
      <c r="S22" s="26" t="s">
        <v>23</v>
      </c>
      <c r="T22" s="24">
        <v>9</v>
      </c>
      <c r="U22" s="33">
        <f t="shared" si="3"/>
        <v>5.4216867469879519E-2</v>
      </c>
      <c r="V22" s="31" t="s">
        <v>22</v>
      </c>
      <c r="W22" s="24">
        <v>8</v>
      </c>
      <c r="X22" s="33">
        <f t="shared" si="4"/>
        <v>4.8192771084337352E-2</v>
      </c>
    </row>
    <row r="23" spans="1:24" ht="16.5" customHeight="1">
      <c r="A23" s="76"/>
      <c r="B23" s="28" t="s">
        <v>31</v>
      </c>
      <c r="C23" s="9">
        <v>108</v>
      </c>
      <c r="D23" s="29">
        <f t="shared" si="5"/>
        <v>1155.0802139037432</v>
      </c>
      <c r="E23" s="7">
        <v>935</v>
      </c>
      <c r="F23" s="7">
        <v>33</v>
      </c>
      <c r="G23" s="7">
        <v>357</v>
      </c>
      <c r="H23" s="7">
        <v>48</v>
      </c>
      <c r="I23" s="7">
        <v>563</v>
      </c>
      <c r="J23" s="22" t="s">
        <v>5</v>
      </c>
      <c r="K23" s="7">
        <v>65</v>
      </c>
      <c r="L23" s="30">
        <f t="shared" si="0"/>
        <v>0.60185185185185186</v>
      </c>
      <c r="M23" s="31" t="s">
        <v>17</v>
      </c>
      <c r="N23" s="15" t="s">
        <v>24</v>
      </c>
      <c r="O23" s="51" t="s">
        <v>24</v>
      </c>
      <c r="P23" s="31" t="s">
        <v>18</v>
      </c>
      <c r="Q23" s="7">
        <v>3</v>
      </c>
      <c r="R23" s="30">
        <f t="shared" si="2"/>
        <v>2.7777777777777776E-2</v>
      </c>
      <c r="S23" s="31" t="s">
        <v>6</v>
      </c>
      <c r="T23" s="51" t="s">
        <v>25</v>
      </c>
      <c r="U23" s="51" t="s">
        <v>25</v>
      </c>
      <c r="V23" s="53" t="s">
        <v>28</v>
      </c>
      <c r="W23" s="24">
        <v>2</v>
      </c>
      <c r="X23" s="33">
        <f t="shared" si="4"/>
        <v>1.8518518518518517E-2</v>
      </c>
    </row>
    <row r="24" spans="1:24" ht="16.5" customHeight="1">
      <c r="A24" s="76"/>
      <c r="B24" s="28" t="s">
        <v>32</v>
      </c>
      <c r="C24" s="34">
        <v>359</v>
      </c>
      <c r="D24" s="35">
        <f t="shared" si="5"/>
        <v>2111.7647058823532</v>
      </c>
      <c r="E24" s="13">
        <v>1700</v>
      </c>
      <c r="F24" s="13">
        <v>131</v>
      </c>
      <c r="G24" s="13">
        <v>768</v>
      </c>
      <c r="H24" s="13">
        <v>71</v>
      </c>
      <c r="I24" s="13">
        <v>1030</v>
      </c>
      <c r="J24" s="36" t="s">
        <v>5</v>
      </c>
      <c r="K24" s="13">
        <v>91</v>
      </c>
      <c r="L24" s="37">
        <f t="shared" si="0"/>
        <v>0.25348189415041783</v>
      </c>
      <c r="M24" s="38" t="s">
        <v>27</v>
      </c>
      <c r="N24" s="13">
        <v>63</v>
      </c>
      <c r="O24" s="39">
        <f t="shared" si="1"/>
        <v>0.17548746518105848</v>
      </c>
      <c r="P24" s="38" t="s">
        <v>13</v>
      </c>
      <c r="Q24" s="13">
        <v>48</v>
      </c>
      <c r="R24" s="37">
        <f t="shared" si="2"/>
        <v>0.13370473537604458</v>
      </c>
      <c r="S24" s="38" t="s">
        <v>6</v>
      </c>
      <c r="T24" s="40">
        <v>25</v>
      </c>
      <c r="U24" s="41">
        <f t="shared" si="3"/>
        <v>6.9637883008356549E-2</v>
      </c>
      <c r="V24" s="38" t="s">
        <v>7</v>
      </c>
      <c r="W24" s="40">
        <v>20</v>
      </c>
      <c r="X24" s="41">
        <f t="shared" si="4"/>
        <v>5.5710306406685235E-2</v>
      </c>
    </row>
    <row r="25" spans="1:24" s="14" customFormat="1" ht="16.5" customHeight="1">
      <c r="A25" s="76">
        <v>15</v>
      </c>
      <c r="B25" s="28" t="s">
        <v>29</v>
      </c>
      <c r="C25" s="42">
        <v>547</v>
      </c>
      <c r="D25" s="43">
        <f t="shared" si="5"/>
        <v>1063.7884091793076</v>
      </c>
      <c r="E25" s="12">
        <v>5142</v>
      </c>
      <c r="F25" s="12">
        <v>237</v>
      </c>
      <c r="G25" s="12">
        <v>462</v>
      </c>
      <c r="H25" s="12">
        <v>66</v>
      </c>
      <c r="I25" s="12">
        <v>692</v>
      </c>
      <c r="J25" s="44" t="s">
        <v>5</v>
      </c>
      <c r="K25" s="12">
        <v>289</v>
      </c>
      <c r="L25" s="45">
        <f t="shared" si="0"/>
        <v>0.52833638025594154</v>
      </c>
      <c r="M25" s="46" t="s">
        <v>19</v>
      </c>
      <c r="N25" s="12">
        <v>34</v>
      </c>
      <c r="O25" s="47">
        <f t="shared" si="1"/>
        <v>6.2157221206581355E-2</v>
      </c>
      <c r="P25" s="48" t="s">
        <v>21</v>
      </c>
      <c r="Q25" s="12">
        <v>23</v>
      </c>
      <c r="R25" s="45">
        <f t="shared" si="2"/>
        <v>4.2047531992687383E-2</v>
      </c>
      <c r="S25" s="46" t="s">
        <v>20</v>
      </c>
      <c r="T25" s="49">
        <v>19</v>
      </c>
      <c r="U25" s="50">
        <f t="shared" si="3"/>
        <v>3.4734917733089579E-2</v>
      </c>
      <c r="V25" s="46" t="s">
        <v>6</v>
      </c>
      <c r="W25" s="49">
        <v>16</v>
      </c>
      <c r="X25" s="50">
        <f t="shared" si="4"/>
        <v>2.9250457038391225E-2</v>
      </c>
    </row>
    <row r="26" spans="1:24" s="14" customFormat="1" ht="16.5" customHeight="1">
      <c r="A26" s="76"/>
      <c r="B26" s="28" t="s">
        <v>30</v>
      </c>
      <c r="C26" s="9">
        <v>162</v>
      </c>
      <c r="D26" s="29">
        <f t="shared" si="5"/>
        <v>1109.5890410958905</v>
      </c>
      <c r="E26" s="7">
        <v>1460</v>
      </c>
      <c r="F26" s="7">
        <v>67</v>
      </c>
      <c r="G26" s="7">
        <v>462</v>
      </c>
      <c r="H26" s="7">
        <v>82</v>
      </c>
      <c r="I26" s="7">
        <v>695</v>
      </c>
      <c r="J26" s="22" t="s">
        <v>5</v>
      </c>
      <c r="K26" s="7">
        <v>64</v>
      </c>
      <c r="L26" s="30">
        <f t="shared" si="0"/>
        <v>0.39506172839506171</v>
      </c>
      <c r="M26" s="31" t="s">
        <v>19</v>
      </c>
      <c r="N26" s="7">
        <v>26</v>
      </c>
      <c r="O26" s="32">
        <f t="shared" si="1"/>
        <v>0.16049382716049382</v>
      </c>
      <c r="P26" s="31" t="s">
        <v>6</v>
      </c>
      <c r="Q26" s="7">
        <v>16</v>
      </c>
      <c r="R26" s="30">
        <f t="shared" si="2"/>
        <v>9.8765432098765427E-2</v>
      </c>
      <c r="S26" s="31" t="s">
        <v>22</v>
      </c>
      <c r="T26" s="24">
        <v>9</v>
      </c>
      <c r="U26" s="33">
        <f t="shared" si="3"/>
        <v>5.5555555555555552E-2</v>
      </c>
      <c r="V26" s="26" t="s">
        <v>23</v>
      </c>
      <c r="W26" s="24">
        <v>7</v>
      </c>
      <c r="X26" s="33">
        <f t="shared" si="4"/>
        <v>4.3209876543209874E-2</v>
      </c>
    </row>
    <row r="27" spans="1:24" s="14" customFormat="1" ht="16.5" customHeight="1">
      <c r="A27" s="76"/>
      <c r="B27" s="28" t="s">
        <v>31</v>
      </c>
      <c r="C27" s="9">
        <v>108</v>
      </c>
      <c r="D27" s="29">
        <f t="shared" si="5"/>
        <v>1155.0802139037432</v>
      </c>
      <c r="E27" s="7">
        <v>935</v>
      </c>
      <c r="F27" s="7">
        <v>40</v>
      </c>
      <c r="G27" s="7">
        <v>426</v>
      </c>
      <c r="H27" s="7">
        <v>57</v>
      </c>
      <c r="I27" s="7">
        <v>671</v>
      </c>
      <c r="J27" s="22" t="s">
        <v>5</v>
      </c>
      <c r="K27" s="7">
        <v>68</v>
      </c>
      <c r="L27" s="30">
        <f t="shared" si="0"/>
        <v>0.62962962962962965</v>
      </c>
      <c r="M27" s="31" t="s">
        <v>17</v>
      </c>
      <c r="N27" s="15" t="s">
        <v>24</v>
      </c>
      <c r="O27" s="51" t="s">
        <v>24</v>
      </c>
      <c r="P27" s="31" t="s">
        <v>18</v>
      </c>
      <c r="Q27" s="7">
        <v>3</v>
      </c>
      <c r="R27" s="30">
        <f t="shared" si="2"/>
        <v>2.7777777777777776E-2</v>
      </c>
      <c r="S27" s="31" t="s">
        <v>6</v>
      </c>
      <c r="T27" s="51" t="s">
        <v>25</v>
      </c>
      <c r="U27" s="51" t="s">
        <v>25</v>
      </c>
      <c r="V27" s="26" t="s">
        <v>26</v>
      </c>
      <c r="W27" s="24">
        <v>2</v>
      </c>
      <c r="X27" s="33">
        <f t="shared" si="4"/>
        <v>1.8518518518518517E-2</v>
      </c>
    </row>
    <row r="28" spans="1:24" s="14" customFormat="1" ht="16.5" customHeight="1">
      <c r="A28" s="83"/>
      <c r="B28" s="28" t="s">
        <v>32</v>
      </c>
      <c r="C28" s="34">
        <v>355</v>
      </c>
      <c r="D28" s="35">
        <f t="shared" si="5"/>
        <v>2088.2352941176468</v>
      </c>
      <c r="E28" s="13">
        <v>1700</v>
      </c>
      <c r="F28" s="13">
        <v>139</v>
      </c>
      <c r="G28" s="13">
        <v>818</v>
      </c>
      <c r="H28" s="13">
        <v>76</v>
      </c>
      <c r="I28" s="13">
        <v>1098</v>
      </c>
      <c r="J28" s="36" t="s">
        <v>5</v>
      </c>
      <c r="K28" s="13">
        <v>93</v>
      </c>
      <c r="L28" s="37">
        <f t="shared" si="0"/>
        <v>0.26197183098591548</v>
      </c>
      <c r="M28" s="54" t="s">
        <v>27</v>
      </c>
      <c r="N28" s="13">
        <v>64</v>
      </c>
      <c r="O28" s="39">
        <f t="shared" si="1"/>
        <v>0.18028169014084508</v>
      </c>
      <c r="P28" s="38" t="s">
        <v>13</v>
      </c>
      <c r="Q28" s="13">
        <v>48</v>
      </c>
      <c r="R28" s="37">
        <f t="shared" si="2"/>
        <v>0.13521126760563379</v>
      </c>
      <c r="S28" s="38" t="s">
        <v>6</v>
      </c>
      <c r="T28" s="40">
        <v>25</v>
      </c>
      <c r="U28" s="41">
        <f t="shared" si="3"/>
        <v>7.0422535211267609E-2</v>
      </c>
      <c r="V28" s="38" t="s">
        <v>7</v>
      </c>
      <c r="W28" s="40">
        <v>19</v>
      </c>
      <c r="X28" s="41">
        <f t="shared" si="4"/>
        <v>5.3521126760563378E-2</v>
      </c>
    </row>
    <row r="29" spans="1:24" ht="16.5" customHeight="1">
      <c r="A29" s="76">
        <v>16</v>
      </c>
      <c r="B29" s="73" t="s">
        <v>29</v>
      </c>
      <c r="C29" s="9">
        <v>521</v>
      </c>
      <c r="D29" s="29">
        <f t="shared" ref="D29:D34" si="6">C29*10000/E29</f>
        <v>1013.2244262932711</v>
      </c>
      <c r="E29" s="7">
        <v>5142</v>
      </c>
      <c r="F29" s="7">
        <v>237</v>
      </c>
      <c r="G29" s="7">
        <v>462</v>
      </c>
      <c r="H29" s="7">
        <v>66</v>
      </c>
      <c r="I29" s="7">
        <v>692</v>
      </c>
      <c r="J29" s="22" t="s">
        <v>5</v>
      </c>
      <c r="K29" s="7">
        <v>266</v>
      </c>
      <c r="L29" s="30">
        <f t="shared" ref="L29:L34" si="7">K29/C29</f>
        <v>0.51055662188099804</v>
      </c>
      <c r="M29" s="31" t="s">
        <v>19</v>
      </c>
      <c r="N29" s="7">
        <v>35</v>
      </c>
      <c r="O29" s="32">
        <f>N29/C29</f>
        <v>6.71785028790787E-2</v>
      </c>
      <c r="P29" s="26" t="s">
        <v>21</v>
      </c>
      <c r="Q29" s="7">
        <v>24</v>
      </c>
      <c r="R29" s="30">
        <f t="shared" ref="R29:R34" si="8">Q29/C29</f>
        <v>4.6065259117082535E-2</v>
      </c>
      <c r="S29" s="31" t="s">
        <v>20</v>
      </c>
      <c r="T29" s="24">
        <v>17</v>
      </c>
      <c r="U29" s="33">
        <f>T29/C29</f>
        <v>3.2629558541266791E-2</v>
      </c>
      <c r="V29" s="31" t="s">
        <v>6</v>
      </c>
      <c r="W29" s="24">
        <v>15</v>
      </c>
      <c r="X29" s="33">
        <f t="shared" ref="X29:X34" si="9">W29/C29</f>
        <v>2.8790786948176585E-2</v>
      </c>
    </row>
    <row r="30" spans="1:24" ht="16.5" customHeight="1">
      <c r="A30" s="76"/>
      <c r="B30" s="28" t="s">
        <v>30</v>
      </c>
      <c r="C30" s="9">
        <v>164</v>
      </c>
      <c r="D30" s="29">
        <f t="shared" si="6"/>
        <v>1123.2876712328766</v>
      </c>
      <c r="E30" s="7">
        <v>1460</v>
      </c>
      <c r="F30" s="7">
        <v>67</v>
      </c>
      <c r="G30" s="7">
        <v>462</v>
      </c>
      <c r="H30" s="7">
        <v>82</v>
      </c>
      <c r="I30" s="7">
        <v>695</v>
      </c>
      <c r="J30" s="22" t="s">
        <v>5</v>
      </c>
      <c r="K30" s="7">
        <v>60</v>
      </c>
      <c r="L30" s="30">
        <f t="shared" si="7"/>
        <v>0.36585365853658536</v>
      </c>
      <c r="M30" s="31" t="s">
        <v>19</v>
      </c>
      <c r="N30" s="7">
        <v>26</v>
      </c>
      <c r="O30" s="32">
        <f>N30/C30</f>
        <v>0.15853658536585366</v>
      </c>
      <c r="P30" s="31" t="s">
        <v>6</v>
      </c>
      <c r="Q30" s="7">
        <v>15</v>
      </c>
      <c r="R30" s="30">
        <f t="shared" si="8"/>
        <v>9.1463414634146339E-2</v>
      </c>
      <c r="S30" s="26" t="s">
        <v>23</v>
      </c>
      <c r="T30" s="24">
        <v>12</v>
      </c>
      <c r="U30" s="33">
        <f>T30/C30</f>
        <v>7.3170731707317069E-2</v>
      </c>
      <c r="V30" s="31" t="s">
        <v>22</v>
      </c>
      <c r="W30" s="24">
        <v>8</v>
      </c>
      <c r="X30" s="33">
        <f t="shared" si="9"/>
        <v>4.878048780487805E-2</v>
      </c>
    </row>
    <row r="31" spans="1:24" ht="16.5" customHeight="1">
      <c r="A31" s="76"/>
      <c r="B31" s="28" t="s">
        <v>31</v>
      </c>
      <c r="C31" s="9">
        <v>105</v>
      </c>
      <c r="D31" s="29">
        <f t="shared" si="6"/>
        <v>1122.9946524064171</v>
      </c>
      <c r="E31" s="7">
        <v>935</v>
      </c>
      <c r="F31" s="7">
        <v>40</v>
      </c>
      <c r="G31" s="7">
        <v>426</v>
      </c>
      <c r="H31" s="7">
        <v>57</v>
      </c>
      <c r="I31" s="7">
        <v>671</v>
      </c>
      <c r="J31" s="22" t="s">
        <v>5</v>
      </c>
      <c r="K31" s="7">
        <v>63</v>
      </c>
      <c r="L31" s="30">
        <f t="shared" si="7"/>
        <v>0.6</v>
      </c>
      <c r="M31" s="31" t="s">
        <v>17</v>
      </c>
      <c r="N31" s="15" t="s">
        <v>24</v>
      </c>
      <c r="O31" s="51" t="s">
        <v>24</v>
      </c>
      <c r="P31" s="31" t="s">
        <v>18</v>
      </c>
      <c r="Q31" s="7">
        <v>3</v>
      </c>
      <c r="R31" s="30">
        <f t="shared" si="8"/>
        <v>2.8571428571428571E-2</v>
      </c>
      <c r="S31" s="31" t="s">
        <v>6</v>
      </c>
      <c r="T31" s="51" t="s">
        <v>25</v>
      </c>
      <c r="U31" s="51" t="s">
        <v>25</v>
      </c>
      <c r="V31" s="53" t="s">
        <v>28</v>
      </c>
      <c r="W31" s="24">
        <v>2</v>
      </c>
      <c r="X31" s="33">
        <f t="shared" si="9"/>
        <v>1.9047619047619049E-2</v>
      </c>
    </row>
    <row r="32" spans="1:24" ht="16.5" customHeight="1">
      <c r="A32" s="83"/>
      <c r="B32" s="55" t="s">
        <v>32</v>
      </c>
      <c r="C32" s="9">
        <v>375</v>
      </c>
      <c r="D32" s="29">
        <f t="shared" si="6"/>
        <v>2205.8823529411766</v>
      </c>
      <c r="E32" s="7">
        <v>1700</v>
      </c>
      <c r="F32" s="7">
        <v>139</v>
      </c>
      <c r="G32" s="7">
        <v>818</v>
      </c>
      <c r="H32" s="7">
        <v>76</v>
      </c>
      <c r="I32" s="7">
        <v>1098</v>
      </c>
      <c r="J32" s="22" t="s">
        <v>5</v>
      </c>
      <c r="K32" s="7">
        <v>85</v>
      </c>
      <c r="L32" s="30">
        <f t="shared" si="7"/>
        <v>0.22666666666666666</v>
      </c>
      <c r="M32" s="11" t="s">
        <v>13</v>
      </c>
      <c r="N32" s="7">
        <v>68</v>
      </c>
      <c r="O32" s="32">
        <f>N32/C32</f>
        <v>0.18133333333333335</v>
      </c>
      <c r="P32" s="31" t="s">
        <v>27</v>
      </c>
      <c r="Q32" s="7">
        <v>64</v>
      </c>
      <c r="R32" s="30">
        <f t="shared" si="8"/>
        <v>0.17066666666666666</v>
      </c>
      <c r="S32" s="31" t="s">
        <v>6</v>
      </c>
      <c r="T32" s="24">
        <v>23</v>
      </c>
      <c r="U32" s="33">
        <f>T32/C32</f>
        <v>6.133333333333333E-2</v>
      </c>
      <c r="V32" s="31" t="s">
        <v>7</v>
      </c>
      <c r="W32" s="24">
        <v>23</v>
      </c>
      <c r="X32" s="33">
        <f t="shared" si="9"/>
        <v>6.133333333333333E-2</v>
      </c>
    </row>
    <row r="33" spans="1:24" ht="40.5" customHeight="1">
      <c r="A33" s="56">
        <v>17</v>
      </c>
      <c r="B33" s="8" t="s">
        <v>34</v>
      </c>
      <c r="C33" s="42">
        <v>1085</v>
      </c>
      <c r="D33" s="43">
        <f t="shared" si="6"/>
        <v>1284.6317783566185</v>
      </c>
      <c r="E33" s="12">
        <v>8446</v>
      </c>
      <c r="F33" s="12">
        <v>382</v>
      </c>
      <c r="G33" s="12">
        <v>413</v>
      </c>
      <c r="H33" s="57" t="s">
        <v>38</v>
      </c>
      <c r="I33" s="57" t="s">
        <v>38</v>
      </c>
      <c r="J33" s="44" t="s">
        <v>5</v>
      </c>
      <c r="K33" s="12">
        <v>455</v>
      </c>
      <c r="L33" s="45">
        <f t="shared" si="7"/>
        <v>0.41935483870967744</v>
      </c>
      <c r="M33" s="46" t="s">
        <v>42</v>
      </c>
      <c r="N33" s="12">
        <v>78</v>
      </c>
      <c r="O33" s="47">
        <f>N33/C33</f>
        <v>7.1889400921658991E-2</v>
      </c>
      <c r="P33" s="48" t="s">
        <v>6</v>
      </c>
      <c r="Q33" s="12">
        <v>51</v>
      </c>
      <c r="R33" s="45">
        <f t="shared" si="8"/>
        <v>4.7004608294930875E-2</v>
      </c>
      <c r="S33" s="46" t="s">
        <v>43</v>
      </c>
      <c r="T33" s="49">
        <v>48</v>
      </c>
      <c r="U33" s="50">
        <f>T33/C33</f>
        <v>4.423963133640553E-2</v>
      </c>
      <c r="V33" s="46" t="s">
        <v>44</v>
      </c>
      <c r="W33" s="49">
        <v>47</v>
      </c>
      <c r="X33" s="50">
        <f t="shared" si="9"/>
        <v>4.3317972350230417E-2</v>
      </c>
    </row>
    <row r="34" spans="1:24" ht="40.5" customHeight="1">
      <c r="A34" s="58">
        <v>18</v>
      </c>
      <c r="B34" s="59" t="s">
        <v>34</v>
      </c>
      <c r="C34" s="61">
        <v>1077</v>
      </c>
      <c r="D34" s="62">
        <f t="shared" si="6"/>
        <v>1275.1598389770306</v>
      </c>
      <c r="E34" s="63">
        <v>8446</v>
      </c>
      <c r="F34" s="63">
        <v>382</v>
      </c>
      <c r="G34" s="63">
        <v>413</v>
      </c>
      <c r="H34" s="64" t="s">
        <v>38</v>
      </c>
      <c r="I34" s="64" t="s">
        <v>38</v>
      </c>
      <c r="J34" s="65" t="s">
        <v>59</v>
      </c>
      <c r="K34" s="66">
        <v>414</v>
      </c>
      <c r="L34" s="67">
        <f t="shared" si="7"/>
        <v>0.38440111420612816</v>
      </c>
      <c r="M34" s="68" t="s">
        <v>60</v>
      </c>
      <c r="N34" s="66">
        <v>77</v>
      </c>
      <c r="O34" s="69">
        <f>N34/C34</f>
        <v>7.1494893221912714E-2</v>
      </c>
      <c r="P34" s="70" t="s">
        <v>61</v>
      </c>
      <c r="Q34" s="66">
        <v>64</v>
      </c>
      <c r="R34" s="67">
        <f t="shared" si="8"/>
        <v>5.9424326833797586E-2</v>
      </c>
      <c r="S34" s="68" t="s">
        <v>62</v>
      </c>
      <c r="T34" s="71">
        <v>56</v>
      </c>
      <c r="U34" s="72">
        <f>T34/C34</f>
        <v>5.1996285979572884E-2</v>
      </c>
      <c r="V34" s="68" t="s">
        <v>63</v>
      </c>
      <c r="W34" s="71">
        <v>47</v>
      </c>
      <c r="X34" s="72">
        <f t="shared" si="9"/>
        <v>4.36397400185701E-2</v>
      </c>
    </row>
    <row r="35" spans="1:24" ht="16.5" customHeight="1">
      <c r="A35" s="10" t="s">
        <v>8</v>
      </c>
    </row>
    <row r="36" spans="1:24">
      <c r="A36" s="60" t="s">
        <v>64</v>
      </c>
    </row>
  </sheetData>
  <mergeCells count="18">
    <mergeCell ref="M3:O3"/>
    <mergeCell ref="A29:A32"/>
    <mergeCell ref="A2:B4"/>
    <mergeCell ref="C2:C3"/>
    <mergeCell ref="E2:E3"/>
    <mergeCell ref="A9:A12"/>
    <mergeCell ref="A21:A24"/>
    <mergeCell ref="A25:A28"/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dc:creator>統計係</dc:creator>
  <cp:lastPrinted>2010-06-29T08:20:22Z</cp:lastPrinted>
  <dcterms:created xsi:type="dcterms:W3CDTF">1997-01-08T22:48:59Z</dcterms:created>
  <dcterms:modified xsi:type="dcterms:W3CDTF">2023-02-16T01:55:10Z</dcterms:modified>
</cp:coreProperties>
</file>