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940467F-5AF6-4768-92CB-891E31157412}" xr6:coauthVersionLast="36" xr6:coauthVersionMax="36" xr10:uidLastSave="{00000000-0000-0000-0000-000000000000}"/>
  <bookViews>
    <workbookView xWindow="0" yWindow="0" windowWidth="19980" windowHeight="9180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Y21" i="23" l="1"/>
  <c r="Y22" i="23"/>
  <c r="I22" i="23"/>
  <c r="I21" i="23"/>
  <c r="X20" i="23"/>
  <c r="W20" i="23"/>
  <c r="V20" i="23"/>
  <c r="Y20" i="23" s="1"/>
  <c r="E20" i="23"/>
  <c r="D20" i="23"/>
  <c r="C20" i="23"/>
  <c r="X19" i="23"/>
  <c r="W19" i="23"/>
  <c r="V19" i="23" s="1"/>
  <c r="Y19" i="23" s="1"/>
  <c r="E19" i="23"/>
  <c r="D19" i="23"/>
  <c r="C19" i="23"/>
  <c r="X18" i="23"/>
  <c r="W18" i="23"/>
  <c r="V18" i="23" s="1"/>
  <c r="Y18" i="23" s="1"/>
  <c r="E18" i="23"/>
  <c r="D18" i="23"/>
  <c r="C18" i="23"/>
  <c r="X17" i="23"/>
  <c r="W17" i="23"/>
  <c r="V17" i="23" s="1"/>
  <c r="E17" i="23"/>
  <c r="C17" i="23" s="1"/>
  <c r="I17" i="23" s="1"/>
  <c r="D17" i="23"/>
  <c r="X16" i="23"/>
  <c r="W16" i="23"/>
  <c r="V16" i="23"/>
  <c r="E16" i="23"/>
  <c r="D16" i="23"/>
  <c r="C16" i="23" s="1"/>
  <c r="I16" i="23" s="1"/>
  <c r="X15" i="23"/>
  <c r="W15" i="23"/>
  <c r="V15" i="23"/>
  <c r="E15" i="23"/>
  <c r="D15" i="23"/>
  <c r="C15" i="23"/>
  <c r="I15" i="23" s="1"/>
  <c r="X14" i="23"/>
  <c r="W14" i="23"/>
  <c r="V14" i="23"/>
  <c r="E14" i="23"/>
  <c r="D14" i="23"/>
  <c r="C14" i="23"/>
  <c r="I14" i="23" s="1"/>
  <c r="X12" i="23"/>
  <c r="X13" i="23"/>
  <c r="W12" i="23"/>
  <c r="V12" i="23" s="1"/>
  <c r="Y12" i="23" s="1"/>
  <c r="W13" i="23"/>
  <c r="V13" i="23"/>
  <c r="E13" i="23"/>
  <c r="D13" i="23"/>
  <c r="C13" i="23" s="1"/>
  <c r="Y13" i="23" s="1"/>
  <c r="E12" i="23"/>
  <c r="D12" i="23"/>
  <c r="C12" i="23"/>
  <c r="E11" i="23"/>
  <c r="D11" i="23"/>
  <c r="C11" i="23" s="1"/>
  <c r="X11" i="23"/>
  <c r="W11" i="23"/>
  <c r="V11" i="23"/>
  <c r="X10" i="23"/>
  <c r="W10" i="23"/>
  <c r="V10" i="23"/>
  <c r="AC20" i="23"/>
  <c r="Z20" i="23"/>
  <c r="J20" i="23"/>
  <c r="F20" i="23"/>
  <c r="I20" i="23" s="1"/>
  <c r="AC19" i="23"/>
  <c r="Z19" i="23"/>
  <c r="J19" i="23"/>
  <c r="F19" i="23"/>
  <c r="I19" i="23"/>
  <c r="AC18" i="23"/>
  <c r="Z18" i="23"/>
  <c r="J18" i="23"/>
  <c r="F18" i="23"/>
  <c r="I18" i="23" s="1"/>
  <c r="AC17" i="23"/>
  <c r="Z17" i="23"/>
  <c r="J17" i="23"/>
  <c r="F17" i="23"/>
  <c r="AC16" i="23"/>
  <c r="Z16" i="23"/>
  <c r="J16" i="23"/>
  <c r="F16" i="23"/>
  <c r="AC15" i="23"/>
  <c r="Z15" i="23"/>
  <c r="J15" i="23"/>
  <c r="F15" i="23"/>
  <c r="AC14" i="23"/>
  <c r="Z14" i="23"/>
  <c r="F14" i="23"/>
  <c r="J14" i="23"/>
  <c r="AF13" i="23"/>
  <c r="AC13" i="23"/>
  <c r="Z13" i="23"/>
  <c r="F13" i="23"/>
  <c r="I13" i="23" s="1"/>
  <c r="M13" i="23"/>
  <c r="J13" i="23"/>
  <c r="AC12" i="23"/>
  <c r="Z12" i="23"/>
  <c r="J12" i="23"/>
  <c r="F12" i="23"/>
  <c r="I12" i="23"/>
  <c r="Z10" i="23"/>
  <c r="AL11" i="23"/>
  <c r="AC11" i="23"/>
  <c r="Z11" i="23"/>
  <c r="P11" i="23"/>
  <c r="J11" i="23"/>
  <c r="F11" i="23"/>
  <c r="D26" i="23"/>
  <c r="D6" i="23" s="1"/>
  <c r="E26" i="23"/>
  <c r="E6" i="23" s="1"/>
  <c r="F26" i="23"/>
  <c r="J26" i="23"/>
  <c r="M26" i="23"/>
  <c r="C26" i="23" s="1"/>
  <c r="M6" i="23"/>
  <c r="P26" i="23"/>
  <c r="P6" i="23"/>
  <c r="S26" i="23"/>
  <c r="AA26" i="23"/>
  <c r="AB26" i="23"/>
  <c r="X26" i="23"/>
  <c r="X6" i="23" s="1"/>
  <c r="AC26" i="23"/>
  <c r="Z26" i="23" s="1"/>
  <c r="AF26" i="23"/>
  <c r="AF6" i="23"/>
  <c r="AL26" i="23"/>
  <c r="AL6" i="23" s="1"/>
  <c r="AO26" i="23"/>
  <c r="D27" i="23"/>
  <c r="E27" i="23"/>
  <c r="F27" i="23"/>
  <c r="I27" i="23" s="1"/>
  <c r="J27" i="23"/>
  <c r="J6" i="23" s="1"/>
  <c r="C27" i="23"/>
  <c r="Y27" i="23" s="1"/>
  <c r="M27" i="23"/>
  <c r="S27" i="23"/>
  <c r="AA27" i="23"/>
  <c r="W27" i="23"/>
  <c r="AB27" i="23"/>
  <c r="X27" i="23"/>
  <c r="AC27" i="23"/>
  <c r="Z27" i="23" s="1"/>
  <c r="AF27" i="23"/>
  <c r="AO27" i="23"/>
  <c r="D28" i="23"/>
  <c r="E28" i="23"/>
  <c r="F28" i="23"/>
  <c r="J28" i="23"/>
  <c r="S28" i="23"/>
  <c r="C28" i="23" s="1"/>
  <c r="I28" i="23" s="1"/>
  <c r="AA28" i="23"/>
  <c r="AA6" i="23" s="1"/>
  <c r="W28" i="23"/>
  <c r="AB28" i="23"/>
  <c r="X28" i="23"/>
  <c r="V28" i="23" s="1"/>
  <c r="Y28" i="23" s="1"/>
  <c r="AC28" i="23"/>
  <c r="Z28" i="23"/>
  <c r="AO28" i="23"/>
  <c r="AO6" i="23" s="1"/>
  <c r="D29" i="23"/>
  <c r="E29" i="23"/>
  <c r="F29" i="23"/>
  <c r="I29" i="23" s="1"/>
  <c r="J29" i="23"/>
  <c r="C29" i="23"/>
  <c r="AA29" i="23"/>
  <c r="W29" i="23" s="1"/>
  <c r="V29" i="23" s="1"/>
  <c r="Y29" i="23" s="1"/>
  <c r="AB29" i="23"/>
  <c r="X29" i="23"/>
  <c r="AC29" i="23"/>
  <c r="Z29" i="23" s="1"/>
  <c r="AA30" i="23"/>
  <c r="W30" i="23"/>
  <c r="AB31" i="23"/>
  <c r="X31" i="23"/>
  <c r="J10" i="23"/>
  <c r="M10" i="23"/>
  <c r="P10" i="23"/>
  <c r="S10" i="23"/>
  <c r="AA40" i="23"/>
  <c r="W40" i="23"/>
  <c r="V40" i="23" s="1"/>
  <c r="Y40" i="23" s="1"/>
  <c r="AB40" i="23"/>
  <c r="X40" i="23"/>
  <c r="AA38" i="23"/>
  <c r="AA9" i="23" s="1"/>
  <c r="W38" i="23"/>
  <c r="AB38" i="23"/>
  <c r="X38" i="23"/>
  <c r="AA39" i="23"/>
  <c r="W39" i="23"/>
  <c r="V39" i="23" s="1"/>
  <c r="Y39" i="23" s="1"/>
  <c r="AB39" i="23"/>
  <c r="AB9" i="23" s="1"/>
  <c r="X39" i="23"/>
  <c r="AA41" i="23"/>
  <c r="W41" i="23" s="1"/>
  <c r="AB41" i="23"/>
  <c r="X41" i="23" s="1"/>
  <c r="J38" i="23"/>
  <c r="C38" i="23" s="1"/>
  <c r="M38" i="23"/>
  <c r="P38" i="23"/>
  <c r="P9" i="23"/>
  <c r="S38" i="23"/>
  <c r="J39" i="23"/>
  <c r="M39" i="23"/>
  <c r="M9" i="23" s="1"/>
  <c r="C39" i="23"/>
  <c r="J40" i="23"/>
  <c r="C40" i="23"/>
  <c r="J41" i="23"/>
  <c r="C41" i="23" s="1"/>
  <c r="S41" i="23"/>
  <c r="S9" i="23" s="1"/>
  <c r="AA34" i="23"/>
  <c r="AA8" i="23" s="1"/>
  <c r="W34" i="23"/>
  <c r="AB34" i="23"/>
  <c r="X34" i="23" s="1"/>
  <c r="AA35" i="23"/>
  <c r="W35" i="23"/>
  <c r="V35" i="23" s="1"/>
  <c r="AB35" i="23"/>
  <c r="X35" i="23"/>
  <c r="AA36" i="23"/>
  <c r="W36" i="23"/>
  <c r="AB36" i="23"/>
  <c r="X36" i="23" s="1"/>
  <c r="V36" i="23" s="1"/>
  <c r="AA37" i="23"/>
  <c r="W37" i="23" s="1"/>
  <c r="V37" i="23" s="1"/>
  <c r="AB37" i="23"/>
  <c r="X37" i="23"/>
  <c r="J34" i="23"/>
  <c r="M34" i="23"/>
  <c r="C34" i="23" s="1"/>
  <c r="S34" i="23"/>
  <c r="J35" i="23"/>
  <c r="M35" i="23"/>
  <c r="M8" i="23" s="1"/>
  <c r="S35" i="23"/>
  <c r="S8" i="23" s="1"/>
  <c r="J36" i="23"/>
  <c r="J8" i="23" s="1"/>
  <c r="M36" i="23"/>
  <c r="J37" i="23"/>
  <c r="C37" i="23" s="1"/>
  <c r="S37" i="23"/>
  <c r="AB30" i="23"/>
  <c r="AB7" i="23" s="1"/>
  <c r="AA31" i="23"/>
  <c r="W31" i="23"/>
  <c r="V31" i="23" s="1"/>
  <c r="AA32" i="23"/>
  <c r="AA7" i="23" s="1"/>
  <c r="W32" i="23"/>
  <c r="AB32" i="23"/>
  <c r="X32" i="23" s="1"/>
  <c r="AA33" i="23"/>
  <c r="W33" i="23" s="1"/>
  <c r="AB33" i="23"/>
  <c r="X33" i="23" s="1"/>
  <c r="J30" i="23"/>
  <c r="M30" i="23"/>
  <c r="P30" i="23"/>
  <c r="S30" i="23"/>
  <c r="J31" i="23"/>
  <c r="M31" i="23"/>
  <c r="M7" i="23" s="1"/>
  <c r="P31" i="23"/>
  <c r="S31" i="23"/>
  <c r="J32" i="23"/>
  <c r="C32" i="23" s="1"/>
  <c r="I32" i="23" s="1"/>
  <c r="P32" i="23"/>
  <c r="J33" i="23"/>
  <c r="J7" i="23" s="1"/>
  <c r="P33" i="23"/>
  <c r="P7" i="23" s="1"/>
  <c r="S33" i="23"/>
  <c r="S7" i="23"/>
  <c r="F10" i="23"/>
  <c r="F38" i="23"/>
  <c r="F39" i="23"/>
  <c r="I39" i="23" s="1"/>
  <c r="F40" i="23"/>
  <c r="F9" i="23" s="1"/>
  <c r="I40" i="23"/>
  <c r="F41" i="23"/>
  <c r="F34" i="23"/>
  <c r="F35" i="23"/>
  <c r="F36" i="23"/>
  <c r="F37" i="23"/>
  <c r="I37" i="23" s="1"/>
  <c r="F30" i="23"/>
  <c r="F31" i="23"/>
  <c r="F32" i="23"/>
  <c r="F33" i="23"/>
  <c r="F7" i="23" s="1"/>
  <c r="AQ6" i="23"/>
  <c r="AP6" i="23"/>
  <c r="AN6" i="23"/>
  <c r="AM6" i="23"/>
  <c r="AK6" i="23"/>
  <c r="AJ6" i="23"/>
  <c r="AH6" i="23"/>
  <c r="AG6" i="23"/>
  <c r="AE6" i="23"/>
  <c r="AD6" i="23"/>
  <c r="U6" i="23"/>
  <c r="T6" i="23"/>
  <c r="R6" i="23"/>
  <c r="Q6" i="23"/>
  <c r="O6" i="23"/>
  <c r="N6" i="23"/>
  <c r="L6" i="23"/>
  <c r="K6" i="23"/>
  <c r="H6" i="23"/>
  <c r="G6" i="23"/>
  <c r="AQ7" i="23"/>
  <c r="AP7" i="23"/>
  <c r="AO30" i="23"/>
  <c r="AO31" i="23"/>
  <c r="AO7" i="23" s="1"/>
  <c r="AO33" i="23"/>
  <c r="AN7" i="23"/>
  <c r="AM7" i="23"/>
  <c r="AL30" i="23"/>
  <c r="AL31" i="23"/>
  <c r="AL7" i="23" s="1"/>
  <c r="AL32" i="23"/>
  <c r="AL33" i="23"/>
  <c r="AK7" i="23"/>
  <c r="AJ7" i="23"/>
  <c r="AH7" i="23"/>
  <c r="AG7" i="23"/>
  <c r="AF30" i="23"/>
  <c r="AF31" i="23"/>
  <c r="AF7" i="23"/>
  <c r="AE7" i="23"/>
  <c r="AD7" i="23"/>
  <c r="AC30" i="23"/>
  <c r="AC7" i="23" s="1"/>
  <c r="AC31" i="23"/>
  <c r="Z31" i="23" s="1"/>
  <c r="AC32" i="23"/>
  <c r="Z32" i="23"/>
  <c r="AC33" i="23"/>
  <c r="Z33" i="23"/>
  <c r="U7" i="23"/>
  <c r="T7" i="23"/>
  <c r="R7" i="23"/>
  <c r="Q7" i="23"/>
  <c r="O7" i="23"/>
  <c r="N7" i="23"/>
  <c r="L7" i="23"/>
  <c r="K7" i="23"/>
  <c r="H7" i="23"/>
  <c r="G7" i="23"/>
  <c r="E30" i="23"/>
  <c r="E31" i="23"/>
  <c r="E7" i="23" s="1"/>
  <c r="E32" i="23"/>
  <c r="E33" i="23"/>
  <c r="D30" i="23"/>
  <c r="D31" i="23"/>
  <c r="D32" i="23"/>
  <c r="D33" i="23"/>
  <c r="D7" i="23" s="1"/>
  <c r="AQ8" i="23"/>
  <c r="AP8" i="23"/>
  <c r="AO34" i="23"/>
  <c r="AO35" i="23"/>
  <c r="AO8" i="23" s="1"/>
  <c r="AO37" i="23"/>
  <c r="AN8" i="23"/>
  <c r="AM8" i="23"/>
  <c r="AL8" i="23"/>
  <c r="AK8" i="23"/>
  <c r="AJ8" i="23"/>
  <c r="AH8" i="23"/>
  <c r="AG8" i="23"/>
  <c r="AF34" i="23"/>
  <c r="AF8" i="23" s="1"/>
  <c r="AF35" i="23"/>
  <c r="AF36" i="23"/>
  <c r="AE8" i="23"/>
  <c r="AD8" i="23"/>
  <c r="AC34" i="23"/>
  <c r="AC8" i="23" s="1"/>
  <c r="AC35" i="23"/>
  <c r="AC36" i="23"/>
  <c r="Z36" i="23"/>
  <c r="AC37" i="23"/>
  <c r="Z37" i="23"/>
  <c r="U8" i="23"/>
  <c r="T8" i="23"/>
  <c r="R8" i="23"/>
  <c r="Q8" i="23"/>
  <c r="P8" i="23"/>
  <c r="O8" i="23"/>
  <c r="N8" i="23"/>
  <c r="L8" i="23"/>
  <c r="K8" i="23"/>
  <c r="H8" i="23"/>
  <c r="G8" i="23"/>
  <c r="E34" i="23"/>
  <c r="E35" i="23"/>
  <c r="E8" i="23" s="1"/>
  <c r="E36" i="23"/>
  <c r="E37" i="23"/>
  <c r="D34" i="23"/>
  <c r="D8" i="23" s="1"/>
  <c r="D35" i="23"/>
  <c r="D36" i="23"/>
  <c r="D37" i="23"/>
  <c r="AQ9" i="23"/>
  <c r="AP9" i="23"/>
  <c r="AO38" i="23"/>
  <c r="AO9" i="23" s="1"/>
  <c r="AO41" i="23"/>
  <c r="AN9" i="23"/>
  <c r="AM9" i="23"/>
  <c r="AL38" i="23"/>
  <c r="AL40" i="23"/>
  <c r="AK9" i="23"/>
  <c r="AJ9" i="23"/>
  <c r="AH9" i="23"/>
  <c r="AG9" i="23"/>
  <c r="AF38" i="23"/>
  <c r="AF39" i="23"/>
  <c r="AF9" i="23" s="1"/>
  <c r="AE9" i="23"/>
  <c r="AD9" i="23"/>
  <c r="AC38" i="23"/>
  <c r="AC39" i="23"/>
  <c r="AC9" i="23" s="1"/>
  <c r="Z39" i="23"/>
  <c r="Z9" i="23" s="1"/>
  <c r="AC40" i="23"/>
  <c r="Z40" i="23"/>
  <c r="AC41" i="23"/>
  <c r="Z41" i="23"/>
  <c r="U9" i="23"/>
  <c r="T9" i="23"/>
  <c r="R9" i="23"/>
  <c r="Q9" i="23"/>
  <c r="O9" i="23"/>
  <c r="N9" i="23"/>
  <c r="L9" i="23"/>
  <c r="K9" i="23"/>
  <c r="H9" i="23"/>
  <c r="G9" i="23"/>
  <c r="E38" i="23"/>
  <c r="E9" i="23" s="1"/>
  <c r="E39" i="23"/>
  <c r="E40" i="23"/>
  <c r="E41" i="23"/>
  <c r="D38" i="23"/>
  <c r="D39" i="23"/>
  <c r="D9" i="23" s="1"/>
  <c r="D40" i="23"/>
  <c r="D41" i="23"/>
  <c r="AC10" i="23"/>
  <c r="AF10" i="23"/>
  <c r="D10" i="23"/>
  <c r="E10" i="23"/>
  <c r="C10" i="23" s="1"/>
  <c r="Y10" i="23" s="1"/>
  <c r="AL10" i="23"/>
  <c r="AO10" i="23"/>
  <c r="AL9" i="23"/>
  <c r="S6" i="23"/>
  <c r="X30" i="23"/>
  <c r="V30" i="23" s="1"/>
  <c r="W26" i="23"/>
  <c r="V26" i="23" s="1"/>
  <c r="Z30" i="23"/>
  <c r="Z7" i="23" s="1"/>
  <c r="Z35" i="23"/>
  <c r="C30" i="23"/>
  <c r="I30" i="23" s="1"/>
  <c r="V27" i="23"/>
  <c r="J9" i="23"/>
  <c r="F8" i="23"/>
  <c r="Z38" i="23"/>
  <c r="AB6" i="23"/>
  <c r="X9" i="23" l="1"/>
  <c r="Y16" i="23"/>
  <c r="Z6" i="23"/>
  <c r="I38" i="23"/>
  <c r="C9" i="23"/>
  <c r="I41" i="23"/>
  <c r="I10" i="23"/>
  <c r="Y26" i="23"/>
  <c r="V6" i="23"/>
  <c r="I11" i="23"/>
  <c r="Y11" i="23"/>
  <c r="V41" i="23"/>
  <c r="Y41" i="23" s="1"/>
  <c r="C8" i="23"/>
  <c r="I8" i="23" s="1"/>
  <c r="I34" i="23"/>
  <c r="I35" i="23"/>
  <c r="Y37" i="23"/>
  <c r="I26" i="23"/>
  <c r="C6" i="23"/>
  <c r="W9" i="23"/>
  <c r="X8" i="23"/>
  <c r="V33" i="23"/>
  <c r="Y33" i="23" s="1"/>
  <c r="V32" i="23"/>
  <c r="Y32" i="23" s="1"/>
  <c r="Y17" i="23"/>
  <c r="Y36" i="23"/>
  <c r="Y35" i="23"/>
  <c r="W8" i="23"/>
  <c r="V7" i="23"/>
  <c r="Y30" i="23"/>
  <c r="I9" i="23"/>
  <c r="F6" i="23"/>
  <c r="I6" i="23" s="1"/>
  <c r="V34" i="23"/>
  <c r="C36" i="23"/>
  <c r="I36" i="23" s="1"/>
  <c r="Y14" i="23"/>
  <c r="C35" i="23"/>
  <c r="W7" i="23"/>
  <c r="C33" i="23"/>
  <c r="I33" i="23" s="1"/>
  <c r="W6" i="23"/>
  <c r="X7" i="23"/>
  <c r="AC6" i="23"/>
  <c r="C31" i="23"/>
  <c r="Y31" i="23" s="1"/>
  <c r="Y15" i="23"/>
  <c r="V38" i="23"/>
  <c r="AB8" i="23"/>
  <c r="Z34" i="23"/>
  <c r="Z8" i="23" s="1"/>
  <c r="Y38" i="23" l="1"/>
  <c r="V9" i="23"/>
  <c r="Y9" i="23" s="1"/>
  <c r="Y6" i="23"/>
  <c r="I31" i="23"/>
  <c r="C7" i="23"/>
  <c r="I7" i="23" s="1"/>
  <c r="Y34" i="23"/>
  <c r="V8" i="23"/>
  <c r="Y8" i="23" s="1"/>
  <c r="Y7" i="23" l="1"/>
</calcChain>
</file>

<file path=xl/sharedStrings.xml><?xml version="1.0" encoding="utf-8"?>
<sst xmlns="http://schemas.openxmlformats.org/spreadsheetml/2006/main" count="243" uniqueCount="32">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</sst>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92" fontId="8" fillId="0" borderId="0" xfId="2" applyNumberFormat="1" applyFont="1" applyFill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10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2"/>
  <sheetViews>
    <sheetView tabSelected="1" zoomScaleNormal="100" workbookViewId="0">
      <pane xSplit="2" ySplit="5" topLeftCell="C12" activePane="bottomRight" state="frozen"/>
      <selection pane="topRight" activeCell="C1" sqref="C1"/>
      <selection pane="bottomLeft" activeCell="A20" sqref="A20"/>
      <selection pane="bottomRight" activeCell="AC22" sqref="AC22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3" width="3.5" style="2" customWidth="1"/>
    <col min="34" max="34" width="4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18.75" customHeight="1" thickBot="1">
      <c r="A1" s="1" t="s">
        <v>30</v>
      </c>
      <c r="L1" s="9" t="s">
        <v>13</v>
      </c>
      <c r="AQ1" s="3" t="s">
        <v>3</v>
      </c>
    </row>
    <row r="2" spans="1:43">
      <c r="A2" s="54" t="s">
        <v>24</v>
      </c>
      <c r="B2" s="55"/>
      <c r="C2" s="10"/>
      <c r="D2" s="11"/>
      <c r="E2" s="11"/>
      <c r="F2" s="11"/>
      <c r="G2" s="11"/>
      <c r="H2" s="11"/>
      <c r="I2" s="11"/>
      <c r="J2" s="10" t="s">
        <v>23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4"/>
      <c r="V2" s="60" t="s">
        <v>16</v>
      </c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</row>
    <row r="3" spans="1:43">
      <c r="A3" s="56"/>
      <c r="B3" s="57"/>
      <c r="C3" s="42" t="s">
        <v>17</v>
      </c>
      <c r="D3" s="42"/>
      <c r="E3" s="42"/>
      <c r="F3" s="42" t="s">
        <v>20</v>
      </c>
      <c r="G3" s="42"/>
      <c r="H3" s="42"/>
      <c r="I3" s="42"/>
      <c r="J3" s="42"/>
      <c r="K3" s="42"/>
      <c r="L3" s="42"/>
      <c r="M3" s="42"/>
      <c r="N3" s="42"/>
      <c r="O3" s="42"/>
      <c r="P3" s="44" t="s">
        <v>21</v>
      </c>
      <c r="Q3" s="42"/>
      <c r="R3" s="43"/>
      <c r="S3" s="45" t="s">
        <v>27</v>
      </c>
      <c r="T3" s="46"/>
      <c r="U3" s="47"/>
      <c r="V3" s="44" t="s">
        <v>8</v>
      </c>
      <c r="W3" s="44"/>
      <c r="X3" s="44"/>
      <c r="Y3" s="44"/>
      <c r="Z3" s="43" t="s">
        <v>20</v>
      </c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3"/>
      <c r="AL3" s="44" t="s">
        <v>21</v>
      </c>
      <c r="AM3" s="42"/>
      <c r="AN3" s="42"/>
      <c r="AO3" s="39" t="s">
        <v>28</v>
      </c>
      <c r="AP3" s="40"/>
      <c r="AQ3" s="41"/>
    </row>
    <row r="4" spans="1:43">
      <c r="A4" s="56"/>
      <c r="B4" s="57"/>
      <c r="C4" s="42"/>
      <c r="D4" s="42"/>
      <c r="E4" s="42"/>
      <c r="F4" s="42" t="s">
        <v>12</v>
      </c>
      <c r="G4" s="42"/>
      <c r="H4" s="42"/>
      <c r="I4" s="42"/>
      <c r="J4" s="42" t="s">
        <v>18</v>
      </c>
      <c r="K4" s="42"/>
      <c r="L4" s="42"/>
      <c r="M4" s="42" t="s">
        <v>19</v>
      </c>
      <c r="N4" s="42"/>
      <c r="O4" s="42"/>
      <c r="P4" s="42"/>
      <c r="Q4" s="42"/>
      <c r="R4" s="43"/>
      <c r="S4" s="48"/>
      <c r="T4" s="49"/>
      <c r="U4" s="50"/>
      <c r="V4" s="44"/>
      <c r="W4" s="44"/>
      <c r="X4" s="44"/>
      <c r="Y4" s="44"/>
      <c r="Z4" s="42" t="s">
        <v>12</v>
      </c>
      <c r="AA4" s="42"/>
      <c r="AB4" s="42"/>
      <c r="AC4" s="42" t="s">
        <v>18</v>
      </c>
      <c r="AD4" s="42"/>
      <c r="AE4" s="42"/>
      <c r="AF4" s="42" t="s">
        <v>22</v>
      </c>
      <c r="AG4" s="42"/>
      <c r="AH4" s="43"/>
      <c r="AI4" s="43" t="s">
        <v>29</v>
      </c>
      <c r="AJ4" s="62"/>
      <c r="AK4" s="63"/>
      <c r="AL4" s="42"/>
      <c r="AM4" s="42"/>
      <c r="AN4" s="42"/>
      <c r="AO4" s="40"/>
      <c r="AP4" s="40"/>
      <c r="AQ4" s="41"/>
    </row>
    <row r="5" spans="1:43">
      <c r="A5" s="58"/>
      <c r="B5" s="59"/>
      <c r="C5" s="6" t="s">
        <v>12</v>
      </c>
      <c r="D5" s="6" t="s">
        <v>9</v>
      </c>
      <c r="E5" s="6" t="s">
        <v>10</v>
      </c>
      <c r="F5" s="6" t="s">
        <v>12</v>
      </c>
      <c r="G5" s="6" t="s">
        <v>9</v>
      </c>
      <c r="H5" s="6" t="s">
        <v>10</v>
      </c>
      <c r="I5" s="6" t="s">
        <v>15</v>
      </c>
      <c r="J5" s="6" t="s">
        <v>12</v>
      </c>
      <c r="K5" s="6" t="s">
        <v>9</v>
      </c>
      <c r="L5" s="6" t="s">
        <v>10</v>
      </c>
      <c r="M5" s="6" t="s">
        <v>12</v>
      </c>
      <c r="N5" s="6" t="s">
        <v>9</v>
      </c>
      <c r="O5" s="6" t="s">
        <v>10</v>
      </c>
      <c r="P5" s="6" t="s">
        <v>12</v>
      </c>
      <c r="Q5" s="6" t="s">
        <v>9</v>
      </c>
      <c r="R5" s="7" t="s">
        <v>10</v>
      </c>
      <c r="S5" s="5" t="s">
        <v>12</v>
      </c>
      <c r="T5" s="6" t="s">
        <v>9</v>
      </c>
      <c r="U5" s="6" t="s">
        <v>10</v>
      </c>
      <c r="V5" s="6" t="s">
        <v>12</v>
      </c>
      <c r="W5" s="6" t="s">
        <v>9</v>
      </c>
      <c r="X5" s="6" t="s">
        <v>10</v>
      </c>
      <c r="Y5" s="6" t="s">
        <v>15</v>
      </c>
      <c r="Z5" s="6" t="s">
        <v>12</v>
      </c>
      <c r="AA5" s="6" t="s">
        <v>9</v>
      </c>
      <c r="AB5" s="6" t="s">
        <v>10</v>
      </c>
      <c r="AC5" s="6" t="s">
        <v>12</v>
      </c>
      <c r="AD5" s="6" t="s">
        <v>9</v>
      </c>
      <c r="AE5" s="6" t="s">
        <v>10</v>
      </c>
      <c r="AF5" s="6" t="s">
        <v>12</v>
      </c>
      <c r="AG5" s="6" t="s">
        <v>9</v>
      </c>
      <c r="AH5" s="6" t="s">
        <v>10</v>
      </c>
      <c r="AI5" s="6" t="s">
        <v>12</v>
      </c>
      <c r="AJ5" s="6" t="s">
        <v>9</v>
      </c>
      <c r="AK5" s="6" t="s">
        <v>10</v>
      </c>
      <c r="AL5" s="6" t="s">
        <v>12</v>
      </c>
      <c r="AM5" s="6" t="s">
        <v>9</v>
      </c>
      <c r="AN5" s="6" t="s">
        <v>10</v>
      </c>
      <c r="AO5" s="6" t="s">
        <v>12</v>
      </c>
      <c r="AP5" s="6" t="s">
        <v>9</v>
      </c>
      <c r="AQ5" s="7" t="s">
        <v>10</v>
      </c>
    </row>
    <row r="6" spans="1:43" ht="34.5" hidden="1" customHeight="1">
      <c r="A6" s="64" t="s">
        <v>26</v>
      </c>
      <c r="B6" s="64"/>
      <c r="C6" s="30">
        <f t="shared" ref="C6:H6" si="0">SUM(C26:C29)</f>
        <v>1196</v>
      </c>
      <c r="D6" s="30">
        <f t="shared" si="0"/>
        <v>598</v>
      </c>
      <c r="E6" s="30">
        <f t="shared" si="0"/>
        <v>598</v>
      </c>
      <c r="F6" s="30">
        <f t="shared" si="0"/>
        <v>1186</v>
      </c>
      <c r="G6" s="30">
        <f t="shared" si="0"/>
        <v>590</v>
      </c>
      <c r="H6" s="30">
        <f t="shared" si="0"/>
        <v>596</v>
      </c>
      <c r="I6" s="28">
        <f t="shared" ref="I6:I11" si="1">F6/C6*100</f>
        <v>99.163879598662206</v>
      </c>
      <c r="J6" s="30">
        <f t="shared" ref="J6:X6" si="2">SUM(J26:J29)</f>
        <v>1179</v>
      </c>
      <c r="K6" s="30">
        <f t="shared" si="2"/>
        <v>586</v>
      </c>
      <c r="L6" s="30">
        <f t="shared" si="2"/>
        <v>593</v>
      </c>
      <c r="M6" s="30">
        <f t="shared" si="2"/>
        <v>7</v>
      </c>
      <c r="N6" s="30">
        <f t="shared" si="2"/>
        <v>4</v>
      </c>
      <c r="O6" s="30">
        <f t="shared" si="2"/>
        <v>3</v>
      </c>
      <c r="P6" s="30">
        <f t="shared" si="2"/>
        <v>5</v>
      </c>
      <c r="Q6" s="30">
        <f t="shared" si="2"/>
        <v>4</v>
      </c>
      <c r="R6" s="30">
        <f t="shared" si="2"/>
        <v>1</v>
      </c>
      <c r="S6" s="30">
        <f t="shared" si="2"/>
        <v>5</v>
      </c>
      <c r="T6" s="30">
        <f t="shared" si="2"/>
        <v>4</v>
      </c>
      <c r="U6" s="30">
        <f t="shared" si="2"/>
        <v>1</v>
      </c>
      <c r="V6" s="30">
        <f t="shared" si="2"/>
        <v>1201</v>
      </c>
      <c r="W6" s="30">
        <f t="shared" si="2"/>
        <v>598</v>
      </c>
      <c r="X6" s="30">
        <f t="shared" si="2"/>
        <v>603</v>
      </c>
      <c r="Y6" s="29">
        <f t="shared" ref="Y6:Y14" si="3">V6/C6*100</f>
        <v>100.4180602006689</v>
      </c>
      <c r="Z6" s="30">
        <f t="shared" ref="Z6:AQ6" si="4">SUM(Z26:Z29)</f>
        <v>1186</v>
      </c>
      <c r="AA6" s="30">
        <f t="shared" si="4"/>
        <v>590</v>
      </c>
      <c r="AB6" s="30">
        <f t="shared" si="4"/>
        <v>596</v>
      </c>
      <c r="AC6" s="30">
        <f t="shared" si="4"/>
        <v>1179</v>
      </c>
      <c r="AD6" s="30">
        <f t="shared" si="4"/>
        <v>586</v>
      </c>
      <c r="AE6" s="30">
        <f t="shared" si="4"/>
        <v>593</v>
      </c>
      <c r="AF6" s="30">
        <f t="shared" si="4"/>
        <v>7</v>
      </c>
      <c r="AG6" s="30">
        <f t="shared" si="4"/>
        <v>4</v>
      </c>
      <c r="AH6" s="30">
        <f t="shared" si="4"/>
        <v>3</v>
      </c>
      <c r="AI6" s="30"/>
      <c r="AJ6" s="30">
        <f t="shared" si="4"/>
        <v>0</v>
      </c>
      <c r="AK6" s="30">
        <f t="shared" si="4"/>
        <v>5</v>
      </c>
      <c r="AL6" s="30">
        <f t="shared" si="4"/>
        <v>5</v>
      </c>
      <c r="AM6" s="30">
        <f t="shared" si="4"/>
        <v>4</v>
      </c>
      <c r="AN6" s="30">
        <f t="shared" si="4"/>
        <v>1</v>
      </c>
      <c r="AO6" s="30">
        <f t="shared" si="4"/>
        <v>5</v>
      </c>
      <c r="AP6" s="30">
        <f t="shared" si="4"/>
        <v>4</v>
      </c>
      <c r="AQ6" s="30">
        <f t="shared" si="4"/>
        <v>1</v>
      </c>
    </row>
    <row r="7" spans="1:43" ht="34.5" customHeight="1">
      <c r="A7" s="38" t="s">
        <v>31</v>
      </c>
      <c r="B7" s="38"/>
      <c r="C7" s="30">
        <f t="shared" ref="C7:H7" si="5">SUM(C30:C33)</f>
        <v>1271</v>
      </c>
      <c r="D7" s="30">
        <f t="shared" si="5"/>
        <v>652</v>
      </c>
      <c r="E7" s="30">
        <f t="shared" si="5"/>
        <v>619</v>
      </c>
      <c r="F7" s="30">
        <f t="shared" si="5"/>
        <v>1252</v>
      </c>
      <c r="G7" s="30">
        <f t="shared" si="5"/>
        <v>638</v>
      </c>
      <c r="H7" s="30">
        <f t="shared" si="5"/>
        <v>614</v>
      </c>
      <c r="I7" s="28">
        <f t="shared" si="1"/>
        <v>98.505114083398908</v>
      </c>
      <c r="J7" s="30">
        <f t="shared" ref="J7:X7" si="6">SUM(J30:J33)</f>
        <v>1244</v>
      </c>
      <c r="K7" s="30">
        <f t="shared" si="6"/>
        <v>633</v>
      </c>
      <c r="L7" s="30">
        <f t="shared" si="6"/>
        <v>611</v>
      </c>
      <c r="M7" s="30">
        <f t="shared" si="6"/>
        <v>8</v>
      </c>
      <c r="N7" s="30">
        <f t="shared" si="6"/>
        <v>5</v>
      </c>
      <c r="O7" s="30">
        <f t="shared" si="6"/>
        <v>3</v>
      </c>
      <c r="P7" s="30">
        <f t="shared" si="6"/>
        <v>9</v>
      </c>
      <c r="Q7" s="30">
        <f t="shared" si="6"/>
        <v>8</v>
      </c>
      <c r="R7" s="30">
        <f t="shared" si="6"/>
        <v>1</v>
      </c>
      <c r="S7" s="30">
        <f t="shared" si="6"/>
        <v>10</v>
      </c>
      <c r="T7" s="30">
        <f t="shared" si="6"/>
        <v>6</v>
      </c>
      <c r="U7" s="30">
        <f t="shared" si="6"/>
        <v>4</v>
      </c>
      <c r="V7" s="30">
        <f t="shared" si="6"/>
        <v>1273</v>
      </c>
      <c r="W7" s="30">
        <f t="shared" si="6"/>
        <v>652</v>
      </c>
      <c r="X7" s="30">
        <f t="shared" si="6"/>
        <v>621</v>
      </c>
      <c r="Y7" s="29">
        <f t="shared" si="3"/>
        <v>100.15735641227378</v>
      </c>
      <c r="Z7" s="30">
        <f t="shared" ref="Z7:AQ7" si="7">SUM(Z30:Z33)</f>
        <v>1244</v>
      </c>
      <c r="AA7" s="30">
        <f t="shared" si="7"/>
        <v>634</v>
      </c>
      <c r="AB7" s="30">
        <f t="shared" si="7"/>
        <v>610</v>
      </c>
      <c r="AC7" s="30">
        <f t="shared" si="7"/>
        <v>1237</v>
      </c>
      <c r="AD7" s="30">
        <f t="shared" si="7"/>
        <v>629</v>
      </c>
      <c r="AE7" s="30">
        <f t="shared" si="7"/>
        <v>608</v>
      </c>
      <c r="AF7" s="30">
        <f t="shared" si="7"/>
        <v>7</v>
      </c>
      <c r="AG7" s="30">
        <f t="shared" si="7"/>
        <v>5</v>
      </c>
      <c r="AH7" s="30">
        <f t="shared" si="7"/>
        <v>2</v>
      </c>
      <c r="AI7" s="30">
        <v>10</v>
      </c>
      <c r="AJ7" s="30">
        <f t="shared" si="7"/>
        <v>4</v>
      </c>
      <c r="AK7" s="30">
        <f t="shared" si="7"/>
        <v>6</v>
      </c>
      <c r="AL7" s="30">
        <f t="shared" si="7"/>
        <v>9</v>
      </c>
      <c r="AM7" s="30">
        <f t="shared" si="7"/>
        <v>8</v>
      </c>
      <c r="AN7" s="30">
        <f t="shared" si="7"/>
        <v>1</v>
      </c>
      <c r="AO7" s="30">
        <f t="shared" si="7"/>
        <v>10</v>
      </c>
      <c r="AP7" s="30">
        <f t="shared" si="7"/>
        <v>6</v>
      </c>
      <c r="AQ7" s="30">
        <f t="shared" si="7"/>
        <v>4</v>
      </c>
    </row>
    <row r="8" spans="1:43" ht="34.5" customHeight="1">
      <c r="A8" s="38">
        <v>15</v>
      </c>
      <c r="B8" s="38"/>
      <c r="C8" s="30">
        <f t="shared" ref="C8:H8" si="8">SUM(C34:C37)</f>
        <v>1228</v>
      </c>
      <c r="D8" s="30">
        <f t="shared" si="8"/>
        <v>640</v>
      </c>
      <c r="E8" s="30">
        <f t="shared" si="8"/>
        <v>588</v>
      </c>
      <c r="F8" s="30">
        <f t="shared" si="8"/>
        <v>1219</v>
      </c>
      <c r="G8" s="30">
        <f t="shared" si="8"/>
        <v>634</v>
      </c>
      <c r="H8" s="30">
        <f t="shared" si="8"/>
        <v>585</v>
      </c>
      <c r="I8" s="28">
        <f t="shared" si="1"/>
        <v>99.267100977198695</v>
      </c>
      <c r="J8" s="30">
        <f t="shared" ref="J8:X8" si="9">SUM(J34:J37)</f>
        <v>1209</v>
      </c>
      <c r="K8" s="30">
        <f t="shared" si="9"/>
        <v>631</v>
      </c>
      <c r="L8" s="30">
        <f t="shared" si="9"/>
        <v>578</v>
      </c>
      <c r="M8" s="30">
        <f t="shared" si="9"/>
        <v>10</v>
      </c>
      <c r="N8" s="30">
        <f t="shared" si="9"/>
        <v>3</v>
      </c>
      <c r="O8" s="30">
        <f t="shared" si="9"/>
        <v>7</v>
      </c>
      <c r="P8" s="30">
        <f t="shared" si="9"/>
        <v>0</v>
      </c>
      <c r="Q8" s="30">
        <f t="shared" si="9"/>
        <v>0</v>
      </c>
      <c r="R8" s="30">
        <f t="shared" si="9"/>
        <v>0</v>
      </c>
      <c r="S8" s="30">
        <f t="shared" si="9"/>
        <v>9</v>
      </c>
      <c r="T8" s="30">
        <f t="shared" si="9"/>
        <v>6</v>
      </c>
      <c r="U8" s="30">
        <f t="shared" si="9"/>
        <v>3</v>
      </c>
      <c r="V8" s="30">
        <f t="shared" si="9"/>
        <v>1227</v>
      </c>
      <c r="W8" s="30">
        <f t="shared" si="9"/>
        <v>639</v>
      </c>
      <c r="X8" s="30">
        <f t="shared" si="9"/>
        <v>588</v>
      </c>
      <c r="Y8" s="29">
        <f t="shared" si="3"/>
        <v>99.918566775244301</v>
      </c>
      <c r="Z8" s="30">
        <f t="shared" ref="Z8:AQ8" si="10">SUM(Z34:Z37)</f>
        <v>1207</v>
      </c>
      <c r="AA8" s="30">
        <f t="shared" si="10"/>
        <v>630</v>
      </c>
      <c r="AB8" s="30">
        <f t="shared" si="10"/>
        <v>577</v>
      </c>
      <c r="AC8" s="30">
        <f t="shared" si="10"/>
        <v>1197</v>
      </c>
      <c r="AD8" s="30">
        <f t="shared" si="10"/>
        <v>627</v>
      </c>
      <c r="AE8" s="30">
        <f t="shared" si="10"/>
        <v>570</v>
      </c>
      <c r="AF8" s="30">
        <f t="shared" si="10"/>
        <v>10</v>
      </c>
      <c r="AG8" s="30">
        <f t="shared" si="10"/>
        <v>3</v>
      </c>
      <c r="AH8" s="30">
        <f t="shared" si="10"/>
        <v>7</v>
      </c>
      <c r="AI8" s="30">
        <v>11</v>
      </c>
      <c r="AJ8" s="30">
        <f t="shared" si="10"/>
        <v>3</v>
      </c>
      <c r="AK8" s="30">
        <f t="shared" si="10"/>
        <v>8</v>
      </c>
      <c r="AL8" s="30">
        <f t="shared" si="10"/>
        <v>0</v>
      </c>
      <c r="AM8" s="30">
        <f t="shared" si="10"/>
        <v>0</v>
      </c>
      <c r="AN8" s="30">
        <f t="shared" si="10"/>
        <v>0</v>
      </c>
      <c r="AO8" s="30">
        <f t="shared" si="10"/>
        <v>9</v>
      </c>
      <c r="AP8" s="30">
        <f t="shared" si="10"/>
        <v>6</v>
      </c>
      <c r="AQ8" s="30">
        <f t="shared" si="10"/>
        <v>3</v>
      </c>
    </row>
    <row r="9" spans="1:43" ht="34.5" customHeight="1">
      <c r="A9" s="38">
        <v>16</v>
      </c>
      <c r="B9" s="38"/>
      <c r="C9" s="30">
        <f t="shared" ref="C9:H9" si="11">SUM(C38:C41)</f>
        <v>1159</v>
      </c>
      <c r="D9" s="30">
        <f t="shared" si="11"/>
        <v>582</v>
      </c>
      <c r="E9" s="30">
        <f t="shared" si="11"/>
        <v>577</v>
      </c>
      <c r="F9" s="30">
        <f t="shared" si="11"/>
        <v>1150</v>
      </c>
      <c r="G9" s="30">
        <f t="shared" si="11"/>
        <v>576</v>
      </c>
      <c r="H9" s="30">
        <f t="shared" si="11"/>
        <v>574</v>
      </c>
      <c r="I9" s="28">
        <f t="shared" si="1"/>
        <v>99.223468507333905</v>
      </c>
      <c r="J9" s="30">
        <f t="shared" ref="J9:X9" si="12">SUM(J38:J41)</f>
        <v>1138</v>
      </c>
      <c r="K9" s="30">
        <f t="shared" si="12"/>
        <v>572</v>
      </c>
      <c r="L9" s="30">
        <f t="shared" si="12"/>
        <v>566</v>
      </c>
      <c r="M9" s="30">
        <f t="shared" si="12"/>
        <v>12</v>
      </c>
      <c r="N9" s="30">
        <f t="shared" si="12"/>
        <v>4</v>
      </c>
      <c r="O9" s="30">
        <f t="shared" si="12"/>
        <v>8</v>
      </c>
      <c r="P9" s="30">
        <f t="shared" si="12"/>
        <v>5</v>
      </c>
      <c r="Q9" s="30">
        <f t="shared" si="12"/>
        <v>4</v>
      </c>
      <c r="R9" s="30">
        <f t="shared" si="12"/>
        <v>1</v>
      </c>
      <c r="S9" s="30">
        <f t="shared" si="12"/>
        <v>4</v>
      </c>
      <c r="T9" s="30">
        <f t="shared" si="12"/>
        <v>2</v>
      </c>
      <c r="U9" s="30">
        <f t="shared" si="12"/>
        <v>2</v>
      </c>
      <c r="V9" s="30">
        <f t="shared" si="12"/>
        <v>1188</v>
      </c>
      <c r="W9" s="30">
        <f t="shared" si="12"/>
        <v>597</v>
      </c>
      <c r="X9" s="30">
        <f t="shared" si="12"/>
        <v>591</v>
      </c>
      <c r="Y9" s="29">
        <f t="shared" si="3"/>
        <v>102.50215703192407</v>
      </c>
      <c r="Z9" s="30">
        <f t="shared" ref="Z9:AQ9" si="13">SUM(Z38:Z41)</f>
        <v>1163</v>
      </c>
      <c r="AA9" s="30">
        <f t="shared" si="13"/>
        <v>582</v>
      </c>
      <c r="AB9" s="30">
        <f t="shared" si="13"/>
        <v>581</v>
      </c>
      <c r="AC9" s="30">
        <f t="shared" si="13"/>
        <v>1151</v>
      </c>
      <c r="AD9" s="30">
        <f t="shared" si="13"/>
        <v>578</v>
      </c>
      <c r="AE9" s="30">
        <f t="shared" si="13"/>
        <v>573</v>
      </c>
      <c r="AF9" s="30">
        <f t="shared" si="13"/>
        <v>12</v>
      </c>
      <c r="AG9" s="30">
        <f t="shared" si="13"/>
        <v>4</v>
      </c>
      <c r="AH9" s="30">
        <f t="shared" si="13"/>
        <v>8</v>
      </c>
      <c r="AI9" s="30">
        <v>13</v>
      </c>
      <c r="AJ9" s="30">
        <f t="shared" si="13"/>
        <v>6</v>
      </c>
      <c r="AK9" s="30">
        <f t="shared" si="13"/>
        <v>7</v>
      </c>
      <c r="AL9" s="30">
        <f t="shared" si="13"/>
        <v>8</v>
      </c>
      <c r="AM9" s="30">
        <f t="shared" si="13"/>
        <v>7</v>
      </c>
      <c r="AN9" s="30">
        <f t="shared" si="13"/>
        <v>1</v>
      </c>
      <c r="AO9" s="30">
        <f t="shared" si="13"/>
        <v>4</v>
      </c>
      <c r="AP9" s="30">
        <f t="shared" si="13"/>
        <v>2</v>
      </c>
      <c r="AQ9" s="30">
        <f t="shared" si="13"/>
        <v>2</v>
      </c>
    </row>
    <row r="10" spans="1:43" ht="34.5" customHeight="1">
      <c r="A10" s="38">
        <v>17</v>
      </c>
      <c r="B10" s="51"/>
      <c r="C10" s="31">
        <f t="shared" ref="C10:C20" si="14">SUM(D10:E10)</f>
        <v>1139</v>
      </c>
      <c r="D10" s="30">
        <f t="shared" ref="D10:D20" si="15">SUM(K10,N10,Q10,T10)</f>
        <v>614</v>
      </c>
      <c r="E10" s="30">
        <f t="shared" ref="E10:E20" si="16">SUM(L10,O10,R10,U10)</f>
        <v>525</v>
      </c>
      <c r="F10" s="30">
        <f t="shared" ref="F10:F20" si="17">SUM(G10:H10)</f>
        <v>1124</v>
      </c>
      <c r="G10" s="30">
        <v>601</v>
      </c>
      <c r="H10" s="30">
        <v>523</v>
      </c>
      <c r="I10" s="28">
        <f t="shared" si="1"/>
        <v>98.68305531167691</v>
      </c>
      <c r="J10" s="30">
        <f t="shared" ref="J10:J20" si="18">SUM(K10:L10)</f>
        <v>1111</v>
      </c>
      <c r="K10" s="30">
        <v>591</v>
      </c>
      <c r="L10" s="30">
        <v>520</v>
      </c>
      <c r="M10" s="30">
        <f>SUM(N10:O10)</f>
        <v>13</v>
      </c>
      <c r="N10" s="30">
        <v>10</v>
      </c>
      <c r="O10" s="30">
        <v>3</v>
      </c>
      <c r="P10" s="30">
        <f>SUM(Q10:R10)</f>
        <v>4</v>
      </c>
      <c r="Q10" s="30">
        <v>4</v>
      </c>
      <c r="R10" s="30">
        <v>0</v>
      </c>
      <c r="S10" s="30">
        <f>SUM(T10:U10)</f>
        <v>11</v>
      </c>
      <c r="T10" s="18">
        <v>9</v>
      </c>
      <c r="U10" s="18">
        <v>2</v>
      </c>
      <c r="V10" s="32">
        <f t="shared" ref="V10:V20" si="19">SUM(W10:X10)</f>
        <v>1140</v>
      </c>
      <c r="W10" s="32">
        <f t="shared" ref="W10:W20" si="20">SUM(AA10,AM10,AP10)</f>
        <v>613</v>
      </c>
      <c r="X10" s="32">
        <f t="shared" ref="X10:X20" si="21">SUM(AB10,AN10,AQ10)</f>
        <v>527</v>
      </c>
      <c r="Y10" s="29">
        <f t="shared" si="3"/>
        <v>100.08779631255487</v>
      </c>
      <c r="Z10" s="32">
        <f t="shared" ref="Z10:Z20" si="22">SUM(AA10:AB10)</f>
        <v>1125</v>
      </c>
      <c r="AA10" s="32">
        <v>600</v>
      </c>
      <c r="AB10" s="32">
        <v>525</v>
      </c>
      <c r="AC10" s="30">
        <f t="shared" ref="AC10:AC20" si="23">SUM(AD10:AE10)</f>
        <v>1101</v>
      </c>
      <c r="AD10" s="18">
        <v>583</v>
      </c>
      <c r="AE10" s="18">
        <v>518</v>
      </c>
      <c r="AF10" s="30">
        <f>SUM(AG10:AH10)</f>
        <v>11</v>
      </c>
      <c r="AG10" s="18">
        <v>9</v>
      </c>
      <c r="AH10" s="18">
        <v>2</v>
      </c>
      <c r="AI10" s="18">
        <v>13</v>
      </c>
      <c r="AJ10" s="18">
        <v>8</v>
      </c>
      <c r="AK10" s="18">
        <v>5</v>
      </c>
      <c r="AL10" s="30">
        <f>SUM(AM10:AN10)</f>
        <v>4</v>
      </c>
      <c r="AM10" s="18">
        <v>4</v>
      </c>
      <c r="AN10" s="18">
        <v>0</v>
      </c>
      <c r="AO10" s="30">
        <f>SUM(AP10:AQ10)</f>
        <v>11</v>
      </c>
      <c r="AP10" s="18">
        <v>9</v>
      </c>
      <c r="AQ10" s="18">
        <v>2</v>
      </c>
    </row>
    <row r="11" spans="1:43" ht="34.5" customHeight="1">
      <c r="A11" s="38">
        <v>18</v>
      </c>
      <c r="B11" s="51"/>
      <c r="C11" s="31">
        <f t="shared" si="14"/>
        <v>1121</v>
      </c>
      <c r="D11" s="30">
        <f t="shared" si="15"/>
        <v>550</v>
      </c>
      <c r="E11" s="30">
        <f t="shared" si="16"/>
        <v>571</v>
      </c>
      <c r="F11" s="30">
        <f t="shared" si="17"/>
        <v>1104</v>
      </c>
      <c r="G11" s="30">
        <v>541</v>
      </c>
      <c r="H11" s="30">
        <v>563</v>
      </c>
      <c r="I11" s="28">
        <f t="shared" si="1"/>
        <v>98.483496877787687</v>
      </c>
      <c r="J11" s="30">
        <f t="shared" si="18"/>
        <v>1083</v>
      </c>
      <c r="K11" s="30">
        <v>531</v>
      </c>
      <c r="L11" s="30">
        <v>552</v>
      </c>
      <c r="M11" s="30">
        <v>21</v>
      </c>
      <c r="N11" s="30">
        <v>10</v>
      </c>
      <c r="O11" s="30">
        <v>11</v>
      </c>
      <c r="P11" s="30">
        <f>SUM(Q11:R11)</f>
        <v>7</v>
      </c>
      <c r="Q11" s="30">
        <v>6</v>
      </c>
      <c r="R11" s="30">
        <v>1</v>
      </c>
      <c r="S11" s="30">
        <v>10</v>
      </c>
      <c r="T11" s="18">
        <v>3</v>
      </c>
      <c r="U11" s="18">
        <v>7</v>
      </c>
      <c r="V11" s="32">
        <f t="shared" si="19"/>
        <v>1129</v>
      </c>
      <c r="W11" s="32">
        <f t="shared" si="20"/>
        <v>555</v>
      </c>
      <c r="X11" s="32">
        <f t="shared" si="21"/>
        <v>574</v>
      </c>
      <c r="Y11" s="29">
        <f t="shared" si="3"/>
        <v>100.71364852809992</v>
      </c>
      <c r="Z11" s="32">
        <f t="shared" si="22"/>
        <v>1112</v>
      </c>
      <c r="AA11" s="32">
        <v>546</v>
      </c>
      <c r="AB11" s="32">
        <v>566</v>
      </c>
      <c r="AC11" s="30">
        <f t="shared" si="23"/>
        <v>1080</v>
      </c>
      <c r="AD11" s="18">
        <v>531</v>
      </c>
      <c r="AE11" s="18">
        <v>549</v>
      </c>
      <c r="AF11" s="30">
        <v>17</v>
      </c>
      <c r="AG11" s="18">
        <v>7</v>
      </c>
      <c r="AH11" s="18">
        <v>10</v>
      </c>
      <c r="AI11" s="18">
        <v>15</v>
      </c>
      <c r="AJ11" s="18">
        <v>8</v>
      </c>
      <c r="AK11" s="18">
        <v>7</v>
      </c>
      <c r="AL11" s="30">
        <f>SUM(AM11:AN11)</f>
        <v>7</v>
      </c>
      <c r="AM11" s="18">
        <v>6</v>
      </c>
      <c r="AN11" s="18">
        <v>1</v>
      </c>
      <c r="AO11" s="30">
        <v>10</v>
      </c>
      <c r="AP11" s="18">
        <v>3</v>
      </c>
      <c r="AQ11" s="18">
        <v>7</v>
      </c>
    </row>
    <row r="12" spans="1:43" ht="34.5" customHeight="1">
      <c r="A12" s="37">
        <v>19</v>
      </c>
      <c r="B12" s="52"/>
      <c r="C12" s="31">
        <f t="shared" si="14"/>
        <v>1106</v>
      </c>
      <c r="D12" s="30">
        <f t="shared" si="15"/>
        <v>554</v>
      </c>
      <c r="E12" s="30">
        <f t="shared" si="16"/>
        <v>552</v>
      </c>
      <c r="F12" s="30">
        <f t="shared" si="17"/>
        <v>1097</v>
      </c>
      <c r="G12" s="30">
        <v>546</v>
      </c>
      <c r="H12" s="30">
        <v>551</v>
      </c>
      <c r="I12" s="28">
        <f>F12/C12*100</f>
        <v>99.186256781193492</v>
      </c>
      <c r="J12" s="30">
        <f t="shared" si="18"/>
        <v>1083</v>
      </c>
      <c r="K12" s="30">
        <v>539</v>
      </c>
      <c r="L12" s="30">
        <v>544</v>
      </c>
      <c r="M12" s="30">
        <v>14</v>
      </c>
      <c r="N12" s="30">
        <v>7</v>
      </c>
      <c r="O12" s="30">
        <v>7</v>
      </c>
      <c r="P12" s="30">
        <v>6</v>
      </c>
      <c r="Q12" s="30">
        <v>6</v>
      </c>
      <c r="R12" s="30">
        <v>0</v>
      </c>
      <c r="S12" s="30">
        <v>3</v>
      </c>
      <c r="T12" s="18">
        <v>2</v>
      </c>
      <c r="U12" s="18">
        <v>1</v>
      </c>
      <c r="V12" s="32">
        <f t="shared" si="19"/>
        <v>1112</v>
      </c>
      <c r="W12" s="32">
        <f t="shared" si="20"/>
        <v>555</v>
      </c>
      <c r="X12" s="32">
        <f t="shared" si="21"/>
        <v>557</v>
      </c>
      <c r="Y12" s="29">
        <f t="shared" si="3"/>
        <v>100.54249547920433</v>
      </c>
      <c r="Z12" s="32">
        <f t="shared" si="22"/>
        <v>1103</v>
      </c>
      <c r="AA12" s="32">
        <v>547</v>
      </c>
      <c r="AB12" s="32">
        <v>556</v>
      </c>
      <c r="AC12" s="30">
        <f t="shared" si="23"/>
        <v>1080</v>
      </c>
      <c r="AD12" s="18">
        <v>537</v>
      </c>
      <c r="AE12" s="18">
        <v>543</v>
      </c>
      <c r="AF12" s="30">
        <v>12</v>
      </c>
      <c r="AG12" s="18">
        <v>5</v>
      </c>
      <c r="AH12" s="18">
        <v>7</v>
      </c>
      <c r="AI12" s="18">
        <v>11</v>
      </c>
      <c r="AJ12" s="18">
        <v>5</v>
      </c>
      <c r="AK12" s="18">
        <v>6</v>
      </c>
      <c r="AL12" s="30">
        <v>6</v>
      </c>
      <c r="AM12" s="18">
        <v>6</v>
      </c>
      <c r="AN12" s="18">
        <v>0</v>
      </c>
      <c r="AO12" s="30">
        <v>3</v>
      </c>
      <c r="AP12" s="18">
        <v>2</v>
      </c>
      <c r="AQ12" s="18">
        <v>1</v>
      </c>
    </row>
    <row r="13" spans="1:43" ht="34.5" customHeight="1">
      <c r="A13" s="38">
        <v>20</v>
      </c>
      <c r="B13" s="51"/>
      <c r="C13" s="31">
        <f t="shared" si="14"/>
        <v>1114</v>
      </c>
      <c r="D13" s="30">
        <f t="shared" si="15"/>
        <v>573</v>
      </c>
      <c r="E13" s="30">
        <f t="shared" si="16"/>
        <v>541</v>
      </c>
      <c r="F13" s="30">
        <f t="shared" si="17"/>
        <v>1096</v>
      </c>
      <c r="G13" s="30">
        <v>561</v>
      </c>
      <c r="H13" s="30">
        <v>535</v>
      </c>
      <c r="I13" s="28">
        <f t="shared" ref="I13:I21" si="24">F13/C13*100</f>
        <v>98.384201077199279</v>
      </c>
      <c r="J13" s="30">
        <f t="shared" si="18"/>
        <v>1079</v>
      </c>
      <c r="K13" s="30">
        <v>557</v>
      </c>
      <c r="L13" s="30">
        <v>522</v>
      </c>
      <c r="M13" s="30">
        <f>SUM(N13:O13)</f>
        <v>17</v>
      </c>
      <c r="N13" s="30">
        <v>4</v>
      </c>
      <c r="O13" s="30">
        <v>13</v>
      </c>
      <c r="P13" s="30">
        <v>4</v>
      </c>
      <c r="Q13" s="30">
        <v>4</v>
      </c>
      <c r="R13" s="18">
        <v>0</v>
      </c>
      <c r="S13" s="30">
        <v>14</v>
      </c>
      <c r="T13" s="18">
        <v>8</v>
      </c>
      <c r="U13" s="18">
        <v>6</v>
      </c>
      <c r="V13" s="32">
        <f t="shared" si="19"/>
        <v>1126</v>
      </c>
      <c r="W13" s="32">
        <f t="shared" si="20"/>
        <v>579</v>
      </c>
      <c r="X13" s="32">
        <f t="shared" si="21"/>
        <v>547</v>
      </c>
      <c r="Y13" s="29">
        <f t="shared" si="3"/>
        <v>101.07719928186714</v>
      </c>
      <c r="Z13" s="32">
        <f t="shared" si="22"/>
        <v>1108</v>
      </c>
      <c r="AA13" s="32">
        <v>567</v>
      </c>
      <c r="AB13" s="32">
        <v>541</v>
      </c>
      <c r="AC13" s="30">
        <f t="shared" si="23"/>
        <v>1079</v>
      </c>
      <c r="AD13" s="18">
        <v>557</v>
      </c>
      <c r="AE13" s="18">
        <v>522</v>
      </c>
      <c r="AF13" s="30">
        <f>SUM(AG13:AH13)</f>
        <v>17</v>
      </c>
      <c r="AG13" s="18">
        <v>4</v>
      </c>
      <c r="AH13" s="18">
        <v>13</v>
      </c>
      <c r="AI13" s="18">
        <v>12</v>
      </c>
      <c r="AJ13" s="18">
        <v>6</v>
      </c>
      <c r="AK13" s="18">
        <v>6</v>
      </c>
      <c r="AL13" s="30">
        <v>4</v>
      </c>
      <c r="AM13" s="18">
        <v>4</v>
      </c>
      <c r="AN13" s="18">
        <v>0</v>
      </c>
      <c r="AO13" s="30">
        <v>14</v>
      </c>
      <c r="AP13" s="18">
        <v>8</v>
      </c>
      <c r="AQ13" s="18">
        <v>6</v>
      </c>
    </row>
    <row r="14" spans="1:43" s="13" customFormat="1" ht="34.5" customHeight="1">
      <c r="A14" s="37">
        <v>21</v>
      </c>
      <c r="B14" s="38"/>
      <c r="C14" s="31">
        <f t="shared" si="14"/>
        <v>1081</v>
      </c>
      <c r="D14" s="30">
        <f t="shared" si="15"/>
        <v>580</v>
      </c>
      <c r="E14" s="30">
        <f t="shared" si="16"/>
        <v>501</v>
      </c>
      <c r="F14" s="18">
        <f t="shared" si="17"/>
        <v>1064</v>
      </c>
      <c r="G14" s="18">
        <v>571</v>
      </c>
      <c r="H14" s="18">
        <v>493</v>
      </c>
      <c r="I14" s="28">
        <f t="shared" si="24"/>
        <v>98.427382053654028</v>
      </c>
      <c r="J14" s="18">
        <f t="shared" si="18"/>
        <v>1052</v>
      </c>
      <c r="K14" s="18">
        <v>562</v>
      </c>
      <c r="L14" s="18">
        <v>490</v>
      </c>
      <c r="M14" s="18">
        <v>12</v>
      </c>
      <c r="N14" s="18">
        <v>9</v>
      </c>
      <c r="O14" s="18">
        <v>3</v>
      </c>
      <c r="P14" s="18">
        <v>6</v>
      </c>
      <c r="Q14" s="18">
        <v>6</v>
      </c>
      <c r="R14" s="18">
        <v>0</v>
      </c>
      <c r="S14" s="18">
        <v>11</v>
      </c>
      <c r="T14" s="18">
        <v>3</v>
      </c>
      <c r="U14" s="18">
        <v>8</v>
      </c>
      <c r="V14" s="32">
        <f t="shared" si="19"/>
        <v>1091</v>
      </c>
      <c r="W14" s="32">
        <f t="shared" si="20"/>
        <v>587</v>
      </c>
      <c r="X14" s="32">
        <f t="shared" si="21"/>
        <v>504</v>
      </c>
      <c r="Y14" s="29">
        <f t="shared" si="3"/>
        <v>100.92506938020351</v>
      </c>
      <c r="Z14" s="18">
        <f t="shared" si="22"/>
        <v>1074</v>
      </c>
      <c r="AA14" s="18">
        <v>578</v>
      </c>
      <c r="AB14" s="18">
        <v>496</v>
      </c>
      <c r="AC14" s="33">
        <f t="shared" si="23"/>
        <v>1052</v>
      </c>
      <c r="AD14" s="18">
        <v>562</v>
      </c>
      <c r="AE14" s="18">
        <v>490</v>
      </c>
      <c r="AF14" s="18">
        <v>12</v>
      </c>
      <c r="AG14" s="18">
        <v>9</v>
      </c>
      <c r="AH14" s="18">
        <v>3</v>
      </c>
      <c r="AI14" s="18">
        <v>10</v>
      </c>
      <c r="AJ14" s="18">
        <v>7</v>
      </c>
      <c r="AK14" s="18">
        <v>3</v>
      </c>
      <c r="AL14" s="18">
        <v>6</v>
      </c>
      <c r="AM14" s="18">
        <v>6</v>
      </c>
      <c r="AN14" s="18">
        <v>0</v>
      </c>
      <c r="AO14" s="18">
        <v>11</v>
      </c>
      <c r="AP14" s="18">
        <v>3</v>
      </c>
      <c r="AQ14" s="18">
        <v>8</v>
      </c>
    </row>
    <row r="15" spans="1:43" s="17" customFormat="1" ht="34.5" customHeight="1">
      <c r="A15" s="37">
        <v>22</v>
      </c>
      <c r="B15" s="38"/>
      <c r="C15" s="31">
        <f t="shared" si="14"/>
        <v>1097</v>
      </c>
      <c r="D15" s="30">
        <f t="shared" si="15"/>
        <v>582</v>
      </c>
      <c r="E15" s="30">
        <f t="shared" si="16"/>
        <v>515</v>
      </c>
      <c r="F15" s="34">
        <f t="shared" si="17"/>
        <v>1090</v>
      </c>
      <c r="G15" s="19">
        <v>577</v>
      </c>
      <c r="H15" s="19">
        <v>513</v>
      </c>
      <c r="I15" s="28">
        <f t="shared" si="24"/>
        <v>99.361896080218784</v>
      </c>
      <c r="J15" s="34">
        <f t="shared" si="18"/>
        <v>1078</v>
      </c>
      <c r="K15" s="19">
        <v>569</v>
      </c>
      <c r="L15" s="19">
        <v>509</v>
      </c>
      <c r="M15" s="19">
        <v>12</v>
      </c>
      <c r="N15" s="19">
        <v>8</v>
      </c>
      <c r="O15" s="19">
        <v>4</v>
      </c>
      <c r="P15" s="19">
        <v>3</v>
      </c>
      <c r="Q15" s="19">
        <v>2</v>
      </c>
      <c r="R15" s="19">
        <v>1</v>
      </c>
      <c r="S15" s="19">
        <v>4</v>
      </c>
      <c r="T15" s="19">
        <v>3</v>
      </c>
      <c r="U15" s="19">
        <v>1</v>
      </c>
      <c r="V15" s="32">
        <f t="shared" si="19"/>
        <v>1106</v>
      </c>
      <c r="W15" s="32">
        <f t="shared" si="20"/>
        <v>586</v>
      </c>
      <c r="X15" s="32">
        <f t="shared" si="21"/>
        <v>520</v>
      </c>
      <c r="Y15" s="29">
        <f t="shared" ref="Y15:Y20" si="25">V15/C15*100</f>
        <v>100.82041932543299</v>
      </c>
      <c r="Z15" s="19">
        <f t="shared" si="22"/>
        <v>1099</v>
      </c>
      <c r="AA15" s="19">
        <v>581</v>
      </c>
      <c r="AB15" s="19">
        <v>518</v>
      </c>
      <c r="AC15" s="19">
        <f t="shared" si="23"/>
        <v>1071</v>
      </c>
      <c r="AD15" s="19">
        <v>562</v>
      </c>
      <c r="AE15" s="19">
        <v>509</v>
      </c>
      <c r="AF15" s="19">
        <v>12</v>
      </c>
      <c r="AG15" s="19">
        <v>8</v>
      </c>
      <c r="AH15" s="19">
        <v>4</v>
      </c>
      <c r="AI15" s="19">
        <v>16</v>
      </c>
      <c r="AJ15" s="19">
        <v>11</v>
      </c>
      <c r="AK15" s="19">
        <v>5</v>
      </c>
      <c r="AL15" s="19">
        <v>3</v>
      </c>
      <c r="AM15" s="19">
        <v>2</v>
      </c>
      <c r="AN15" s="19">
        <v>1</v>
      </c>
      <c r="AO15" s="19">
        <v>4</v>
      </c>
      <c r="AP15" s="19">
        <v>3</v>
      </c>
      <c r="AQ15" s="19">
        <v>1</v>
      </c>
    </row>
    <row r="16" spans="1:43" s="17" customFormat="1" ht="34.5" customHeight="1">
      <c r="A16" s="37">
        <v>23</v>
      </c>
      <c r="B16" s="38"/>
      <c r="C16" s="31">
        <f t="shared" si="14"/>
        <v>1111</v>
      </c>
      <c r="D16" s="30">
        <f t="shared" si="15"/>
        <v>518</v>
      </c>
      <c r="E16" s="30">
        <f t="shared" si="16"/>
        <v>593</v>
      </c>
      <c r="F16" s="34">
        <f t="shared" si="17"/>
        <v>1099</v>
      </c>
      <c r="G16" s="19">
        <v>511</v>
      </c>
      <c r="H16" s="19">
        <v>588</v>
      </c>
      <c r="I16" s="28">
        <f t="shared" si="24"/>
        <v>98.919891989198916</v>
      </c>
      <c r="J16" s="34">
        <f t="shared" si="18"/>
        <v>1080</v>
      </c>
      <c r="K16" s="19">
        <v>504</v>
      </c>
      <c r="L16" s="19">
        <v>576</v>
      </c>
      <c r="M16" s="19">
        <v>19</v>
      </c>
      <c r="N16" s="19">
        <v>7</v>
      </c>
      <c r="O16" s="19">
        <v>12</v>
      </c>
      <c r="P16" s="19">
        <v>2</v>
      </c>
      <c r="Q16" s="19">
        <v>1</v>
      </c>
      <c r="R16" s="19">
        <v>1</v>
      </c>
      <c r="S16" s="19">
        <v>10</v>
      </c>
      <c r="T16" s="19">
        <v>6</v>
      </c>
      <c r="U16" s="19">
        <v>4</v>
      </c>
      <c r="V16" s="32">
        <f t="shared" si="19"/>
        <v>1113</v>
      </c>
      <c r="W16" s="32">
        <f t="shared" si="20"/>
        <v>520</v>
      </c>
      <c r="X16" s="32">
        <f t="shared" si="21"/>
        <v>593</v>
      </c>
      <c r="Y16" s="29">
        <f t="shared" si="25"/>
        <v>100.18001800180019</v>
      </c>
      <c r="Z16" s="19">
        <f t="shared" si="22"/>
        <v>1101</v>
      </c>
      <c r="AA16" s="19">
        <v>513</v>
      </c>
      <c r="AB16" s="19">
        <v>588</v>
      </c>
      <c r="AC16" s="19">
        <f t="shared" si="23"/>
        <v>1076</v>
      </c>
      <c r="AD16" s="19">
        <v>503</v>
      </c>
      <c r="AE16" s="19">
        <v>573</v>
      </c>
      <c r="AF16" s="19">
        <v>19</v>
      </c>
      <c r="AG16" s="19">
        <v>7</v>
      </c>
      <c r="AH16" s="19">
        <v>12</v>
      </c>
      <c r="AI16" s="19">
        <v>6</v>
      </c>
      <c r="AJ16" s="19">
        <v>3</v>
      </c>
      <c r="AK16" s="19">
        <v>3</v>
      </c>
      <c r="AL16" s="19">
        <v>2</v>
      </c>
      <c r="AM16" s="19">
        <v>1</v>
      </c>
      <c r="AN16" s="19">
        <v>1</v>
      </c>
      <c r="AO16" s="19">
        <v>10</v>
      </c>
      <c r="AP16" s="19">
        <v>6</v>
      </c>
      <c r="AQ16" s="19">
        <v>4</v>
      </c>
    </row>
    <row r="17" spans="1:43" s="17" customFormat="1" ht="34.5" customHeight="1">
      <c r="A17" s="37">
        <v>24</v>
      </c>
      <c r="B17" s="38"/>
      <c r="C17" s="31">
        <f t="shared" si="14"/>
        <v>1144</v>
      </c>
      <c r="D17" s="30">
        <f t="shared" si="15"/>
        <v>590</v>
      </c>
      <c r="E17" s="30">
        <f t="shared" si="16"/>
        <v>554</v>
      </c>
      <c r="F17" s="34">
        <f t="shared" si="17"/>
        <v>1119</v>
      </c>
      <c r="G17" s="19">
        <v>575</v>
      </c>
      <c r="H17" s="19">
        <v>544</v>
      </c>
      <c r="I17" s="28">
        <f t="shared" si="24"/>
        <v>97.814685314685306</v>
      </c>
      <c r="J17" s="34">
        <f t="shared" si="18"/>
        <v>1107</v>
      </c>
      <c r="K17" s="19">
        <v>567</v>
      </c>
      <c r="L17" s="19">
        <v>540</v>
      </c>
      <c r="M17" s="19">
        <v>12</v>
      </c>
      <c r="N17" s="19">
        <v>8</v>
      </c>
      <c r="O17" s="19">
        <v>4</v>
      </c>
      <c r="P17" s="19">
        <v>8</v>
      </c>
      <c r="Q17" s="19">
        <v>7</v>
      </c>
      <c r="R17" s="19">
        <v>1</v>
      </c>
      <c r="S17" s="19">
        <v>17</v>
      </c>
      <c r="T17" s="19">
        <v>8</v>
      </c>
      <c r="U17" s="19">
        <v>9</v>
      </c>
      <c r="V17" s="32">
        <f t="shared" si="19"/>
        <v>1149</v>
      </c>
      <c r="W17" s="32">
        <f t="shared" si="20"/>
        <v>593</v>
      </c>
      <c r="X17" s="32">
        <f t="shared" si="21"/>
        <v>556</v>
      </c>
      <c r="Y17" s="29">
        <f t="shared" si="25"/>
        <v>100.43706293706293</v>
      </c>
      <c r="Z17" s="19">
        <f t="shared" si="22"/>
        <v>1124</v>
      </c>
      <c r="AA17" s="19">
        <v>578</v>
      </c>
      <c r="AB17" s="19">
        <v>546</v>
      </c>
      <c r="AC17" s="19">
        <f t="shared" si="23"/>
        <v>1099</v>
      </c>
      <c r="AD17" s="19">
        <v>562</v>
      </c>
      <c r="AE17" s="19">
        <v>537</v>
      </c>
      <c r="AF17" s="19">
        <v>10</v>
      </c>
      <c r="AG17" s="19">
        <v>6</v>
      </c>
      <c r="AH17" s="19">
        <v>4</v>
      </c>
      <c r="AI17" s="19">
        <v>15</v>
      </c>
      <c r="AJ17" s="19">
        <v>10</v>
      </c>
      <c r="AK17" s="19">
        <v>5</v>
      </c>
      <c r="AL17" s="19">
        <v>8</v>
      </c>
      <c r="AM17" s="19">
        <v>7</v>
      </c>
      <c r="AN17" s="19">
        <v>1</v>
      </c>
      <c r="AO17" s="19">
        <v>17</v>
      </c>
      <c r="AP17" s="19">
        <v>8</v>
      </c>
      <c r="AQ17" s="19">
        <v>9</v>
      </c>
    </row>
    <row r="18" spans="1:43" s="17" customFormat="1" ht="34.5" customHeight="1">
      <c r="A18" s="37">
        <v>25</v>
      </c>
      <c r="B18" s="38"/>
      <c r="C18" s="31">
        <f t="shared" si="14"/>
        <v>1084</v>
      </c>
      <c r="D18" s="30">
        <f t="shared" si="15"/>
        <v>584</v>
      </c>
      <c r="E18" s="30">
        <f t="shared" si="16"/>
        <v>500</v>
      </c>
      <c r="F18" s="34">
        <f t="shared" si="17"/>
        <v>1071</v>
      </c>
      <c r="G18" s="19">
        <v>574</v>
      </c>
      <c r="H18" s="19">
        <v>497</v>
      </c>
      <c r="I18" s="28">
        <f t="shared" si="24"/>
        <v>98.800738007380076</v>
      </c>
      <c r="J18" s="34">
        <f t="shared" si="18"/>
        <v>1054</v>
      </c>
      <c r="K18" s="19">
        <v>564</v>
      </c>
      <c r="L18" s="19">
        <v>490</v>
      </c>
      <c r="M18" s="19">
        <v>17</v>
      </c>
      <c r="N18" s="19">
        <v>10</v>
      </c>
      <c r="O18" s="19">
        <v>7</v>
      </c>
      <c r="P18" s="19">
        <v>4</v>
      </c>
      <c r="Q18" s="19">
        <v>4</v>
      </c>
      <c r="R18" s="30">
        <v>0</v>
      </c>
      <c r="S18" s="19">
        <v>9</v>
      </c>
      <c r="T18" s="19">
        <v>6</v>
      </c>
      <c r="U18" s="19">
        <v>3</v>
      </c>
      <c r="V18" s="32">
        <f t="shared" si="19"/>
        <v>1097</v>
      </c>
      <c r="W18" s="32">
        <f t="shared" si="20"/>
        <v>594</v>
      </c>
      <c r="X18" s="32">
        <f t="shared" si="21"/>
        <v>503</v>
      </c>
      <c r="Y18" s="29">
        <f t="shared" si="25"/>
        <v>101.19926199261992</v>
      </c>
      <c r="Z18" s="19">
        <f t="shared" si="22"/>
        <v>1084</v>
      </c>
      <c r="AA18" s="19">
        <v>584</v>
      </c>
      <c r="AB18" s="19">
        <v>500</v>
      </c>
      <c r="AC18" s="19">
        <f t="shared" si="23"/>
        <v>1049</v>
      </c>
      <c r="AD18" s="19">
        <v>561</v>
      </c>
      <c r="AE18" s="19">
        <v>488</v>
      </c>
      <c r="AF18" s="19">
        <v>14</v>
      </c>
      <c r="AG18" s="19">
        <v>7</v>
      </c>
      <c r="AH18" s="19">
        <v>7</v>
      </c>
      <c r="AI18" s="19">
        <v>21</v>
      </c>
      <c r="AJ18" s="19">
        <v>16</v>
      </c>
      <c r="AK18" s="19">
        <v>5</v>
      </c>
      <c r="AL18" s="19">
        <v>4</v>
      </c>
      <c r="AM18" s="19">
        <v>4</v>
      </c>
      <c r="AN18" s="18">
        <v>0</v>
      </c>
      <c r="AO18" s="19">
        <v>9</v>
      </c>
      <c r="AP18" s="19">
        <v>6</v>
      </c>
      <c r="AQ18" s="19">
        <v>3</v>
      </c>
    </row>
    <row r="19" spans="1:43" s="17" customFormat="1" ht="34.5" customHeight="1">
      <c r="A19" s="37">
        <v>26</v>
      </c>
      <c r="B19" s="38"/>
      <c r="C19" s="31">
        <f t="shared" si="14"/>
        <v>1117</v>
      </c>
      <c r="D19" s="30">
        <f t="shared" si="15"/>
        <v>591</v>
      </c>
      <c r="E19" s="30">
        <f t="shared" si="16"/>
        <v>526</v>
      </c>
      <c r="F19" s="34">
        <f t="shared" si="17"/>
        <v>1093</v>
      </c>
      <c r="G19" s="19">
        <v>575</v>
      </c>
      <c r="H19" s="19">
        <v>518</v>
      </c>
      <c r="I19" s="28">
        <f t="shared" si="24"/>
        <v>97.851387645478965</v>
      </c>
      <c r="J19" s="34">
        <f t="shared" si="18"/>
        <v>1067</v>
      </c>
      <c r="K19" s="19">
        <v>559</v>
      </c>
      <c r="L19" s="19">
        <v>508</v>
      </c>
      <c r="M19" s="19">
        <v>26</v>
      </c>
      <c r="N19" s="19">
        <v>16</v>
      </c>
      <c r="O19" s="19">
        <v>10</v>
      </c>
      <c r="P19" s="19">
        <v>10</v>
      </c>
      <c r="Q19" s="19">
        <v>7</v>
      </c>
      <c r="R19" s="30">
        <v>3</v>
      </c>
      <c r="S19" s="19">
        <v>14</v>
      </c>
      <c r="T19" s="19">
        <v>9</v>
      </c>
      <c r="U19" s="19">
        <v>5</v>
      </c>
      <c r="V19" s="32">
        <f t="shared" si="19"/>
        <v>1137</v>
      </c>
      <c r="W19" s="32">
        <f t="shared" si="20"/>
        <v>600</v>
      </c>
      <c r="X19" s="32">
        <f t="shared" si="21"/>
        <v>537</v>
      </c>
      <c r="Y19" s="29">
        <f t="shared" si="25"/>
        <v>101.7905102954342</v>
      </c>
      <c r="Z19" s="19">
        <f t="shared" si="22"/>
        <v>1113</v>
      </c>
      <c r="AA19" s="19">
        <v>584</v>
      </c>
      <c r="AB19" s="19">
        <v>529</v>
      </c>
      <c r="AC19" s="19">
        <f t="shared" si="23"/>
        <v>1065</v>
      </c>
      <c r="AD19" s="19">
        <v>557</v>
      </c>
      <c r="AE19" s="19">
        <v>508</v>
      </c>
      <c r="AF19" s="19">
        <v>26</v>
      </c>
      <c r="AG19" s="19">
        <v>16</v>
      </c>
      <c r="AH19" s="19">
        <v>10</v>
      </c>
      <c r="AI19" s="19">
        <v>22</v>
      </c>
      <c r="AJ19" s="19">
        <v>11</v>
      </c>
      <c r="AK19" s="19">
        <v>11</v>
      </c>
      <c r="AL19" s="19">
        <v>10</v>
      </c>
      <c r="AM19" s="19">
        <v>7</v>
      </c>
      <c r="AN19" s="18">
        <v>3</v>
      </c>
      <c r="AO19" s="19">
        <v>14</v>
      </c>
      <c r="AP19" s="19">
        <v>9</v>
      </c>
      <c r="AQ19" s="19">
        <v>5</v>
      </c>
    </row>
    <row r="20" spans="1:43" s="17" customFormat="1" ht="34.5" customHeight="1">
      <c r="A20" s="37">
        <v>27</v>
      </c>
      <c r="B20" s="38"/>
      <c r="C20" s="31">
        <f t="shared" si="14"/>
        <v>1084</v>
      </c>
      <c r="D20" s="30">
        <f t="shared" si="15"/>
        <v>552</v>
      </c>
      <c r="E20" s="30">
        <f t="shared" si="16"/>
        <v>532</v>
      </c>
      <c r="F20" s="34">
        <f t="shared" si="17"/>
        <v>1074</v>
      </c>
      <c r="G20" s="19">
        <v>545</v>
      </c>
      <c r="H20" s="19">
        <v>529</v>
      </c>
      <c r="I20" s="28">
        <f t="shared" si="24"/>
        <v>99.077490774907744</v>
      </c>
      <c r="J20" s="34">
        <f t="shared" si="18"/>
        <v>1057</v>
      </c>
      <c r="K20" s="19">
        <v>534</v>
      </c>
      <c r="L20" s="19">
        <v>523</v>
      </c>
      <c r="M20" s="19">
        <v>17</v>
      </c>
      <c r="N20" s="19">
        <v>11</v>
      </c>
      <c r="O20" s="19">
        <v>6</v>
      </c>
      <c r="P20" s="19">
        <v>5</v>
      </c>
      <c r="Q20" s="19">
        <v>3</v>
      </c>
      <c r="R20" s="30">
        <v>2</v>
      </c>
      <c r="S20" s="19">
        <v>5</v>
      </c>
      <c r="T20" s="19">
        <v>4</v>
      </c>
      <c r="U20" s="19">
        <v>1</v>
      </c>
      <c r="V20" s="32">
        <f t="shared" si="19"/>
        <v>1094</v>
      </c>
      <c r="W20" s="32">
        <f t="shared" si="20"/>
        <v>555</v>
      </c>
      <c r="X20" s="32">
        <f t="shared" si="21"/>
        <v>539</v>
      </c>
      <c r="Y20" s="29">
        <f t="shared" si="25"/>
        <v>100.92250922509226</v>
      </c>
      <c r="Z20" s="19">
        <f t="shared" si="22"/>
        <v>1085</v>
      </c>
      <c r="AA20" s="19">
        <v>549</v>
      </c>
      <c r="AB20" s="19">
        <v>536</v>
      </c>
      <c r="AC20" s="19">
        <f t="shared" si="23"/>
        <v>1054</v>
      </c>
      <c r="AD20" s="19">
        <v>532</v>
      </c>
      <c r="AE20" s="19">
        <v>522</v>
      </c>
      <c r="AF20" s="19">
        <v>17</v>
      </c>
      <c r="AG20" s="19">
        <v>11</v>
      </c>
      <c r="AH20" s="19">
        <v>6</v>
      </c>
      <c r="AI20" s="19">
        <v>14</v>
      </c>
      <c r="AJ20" s="19">
        <v>6</v>
      </c>
      <c r="AK20" s="19">
        <v>8</v>
      </c>
      <c r="AL20" s="19">
        <v>4</v>
      </c>
      <c r="AM20" s="19">
        <v>2</v>
      </c>
      <c r="AN20" s="18">
        <v>2</v>
      </c>
      <c r="AO20" s="19">
        <v>5</v>
      </c>
      <c r="AP20" s="19">
        <v>4</v>
      </c>
      <c r="AQ20" s="19">
        <v>1</v>
      </c>
    </row>
    <row r="21" spans="1:43" s="17" customFormat="1" ht="34.5" customHeight="1">
      <c r="A21" s="37">
        <v>28</v>
      </c>
      <c r="B21" s="38"/>
      <c r="C21" s="30">
        <v>991</v>
      </c>
      <c r="D21" s="30">
        <v>511</v>
      </c>
      <c r="E21" s="30">
        <v>480</v>
      </c>
      <c r="F21" s="34">
        <v>980</v>
      </c>
      <c r="G21" s="19">
        <v>503</v>
      </c>
      <c r="H21" s="19">
        <v>477</v>
      </c>
      <c r="I21" s="28">
        <f t="shared" si="24"/>
        <v>98.890010090817356</v>
      </c>
      <c r="J21" s="34">
        <v>968</v>
      </c>
      <c r="K21" s="19">
        <v>496</v>
      </c>
      <c r="L21" s="19">
        <v>472</v>
      </c>
      <c r="M21" s="19">
        <v>12</v>
      </c>
      <c r="N21" s="19">
        <v>7</v>
      </c>
      <c r="O21" s="19">
        <v>5</v>
      </c>
      <c r="P21" s="19">
        <v>4</v>
      </c>
      <c r="Q21" s="19">
        <v>2</v>
      </c>
      <c r="R21" s="30">
        <v>2</v>
      </c>
      <c r="S21" s="19">
        <v>7</v>
      </c>
      <c r="T21" s="19">
        <v>6</v>
      </c>
      <c r="U21" s="19">
        <v>1</v>
      </c>
      <c r="V21" s="32">
        <v>998</v>
      </c>
      <c r="W21" s="32">
        <v>513</v>
      </c>
      <c r="X21" s="32">
        <v>485</v>
      </c>
      <c r="Y21" s="29">
        <f>V21/C21*100</f>
        <v>100.70635721493441</v>
      </c>
      <c r="Z21" s="19">
        <v>987</v>
      </c>
      <c r="AA21" s="19">
        <v>505</v>
      </c>
      <c r="AB21" s="19">
        <v>482</v>
      </c>
      <c r="AC21" s="19">
        <v>962</v>
      </c>
      <c r="AD21" s="19">
        <v>494</v>
      </c>
      <c r="AE21" s="19">
        <v>468</v>
      </c>
      <c r="AF21" s="19">
        <v>12</v>
      </c>
      <c r="AG21" s="19">
        <v>7</v>
      </c>
      <c r="AH21" s="19">
        <v>5</v>
      </c>
      <c r="AI21" s="19">
        <v>13</v>
      </c>
      <c r="AJ21" s="19">
        <v>4</v>
      </c>
      <c r="AK21" s="19">
        <v>9</v>
      </c>
      <c r="AL21" s="19">
        <v>4</v>
      </c>
      <c r="AM21" s="19">
        <v>2</v>
      </c>
      <c r="AN21" s="18">
        <v>2</v>
      </c>
      <c r="AO21" s="19">
        <v>7</v>
      </c>
      <c r="AP21" s="19">
        <v>6</v>
      </c>
      <c r="AQ21" s="19">
        <v>1</v>
      </c>
    </row>
    <row r="22" spans="1:43" s="17" customFormat="1" ht="34.5" customHeight="1">
      <c r="A22" s="37">
        <v>29</v>
      </c>
      <c r="B22" s="38"/>
      <c r="C22" s="30">
        <v>1044</v>
      </c>
      <c r="D22" s="30">
        <v>533</v>
      </c>
      <c r="E22" s="30">
        <v>511</v>
      </c>
      <c r="F22" s="34">
        <v>1031</v>
      </c>
      <c r="G22" s="19">
        <v>524</v>
      </c>
      <c r="H22" s="19">
        <v>507</v>
      </c>
      <c r="I22" s="28">
        <f>F22/C22*100</f>
        <v>98.754789272030649</v>
      </c>
      <c r="J22" s="34">
        <v>1008</v>
      </c>
      <c r="K22" s="19">
        <v>509</v>
      </c>
      <c r="L22" s="19">
        <v>499</v>
      </c>
      <c r="M22" s="19">
        <v>23</v>
      </c>
      <c r="N22" s="19">
        <v>15</v>
      </c>
      <c r="O22" s="19">
        <v>8</v>
      </c>
      <c r="P22" s="19">
        <v>4</v>
      </c>
      <c r="Q22" s="19">
        <v>4</v>
      </c>
      <c r="R22" s="30">
        <v>0</v>
      </c>
      <c r="S22" s="19">
        <v>9</v>
      </c>
      <c r="T22" s="19">
        <v>5</v>
      </c>
      <c r="U22" s="19">
        <v>4</v>
      </c>
      <c r="V22" s="32">
        <v>1053</v>
      </c>
      <c r="W22" s="32">
        <v>538</v>
      </c>
      <c r="X22" s="32">
        <v>515</v>
      </c>
      <c r="Y22" s="29">
        <f>V22/C22*100</f>
        <v>100.86206896551724</v>
      </c>
      <c r="Z22" s="19">
        <v>1040</v>
      </c>
      <c r="AA22" s="19">
        <v>529</v>
      </c>
      <c r="AB22" s="19">
        <v>511</v>
      </c>
      <c r="AC22" s="19">
        <v>1006</v>
      </c>
      <c r="AD22" s="19">
        <v>508</v>
      </c>
      <c r="AE22" s="19">
        <v>498</v>
      </c>
      <c r="AF22" s="19">
        <v>23</v>
      </c>
      <c r="AG22" s="19">
        <v>15</v>
      </c>
      <c r="AH22" s="19">
        <v>8</v>
      </c>
      <c r="AI22" s="19">
        <v>11</v>
      </c>
      <c r="AJ22" s="19">
        <v>6</v>
      </c>
      <c r="AK22" s="19">
        <v>5</v>
      </c>
      <c r="AL22" s="19">
        <v>4</v>
      </c>
      <c r="AM22" s="19">
        <v>4</v>
      </c>
      <c r="AN22" s="18">
        <v>0</v>
      </c>
      <c r="AO22" s="19">
        <v>9</v>
      </c>
      <c r="AP22" s="19">
        <v>5</v>
      </c>
      <c r="AQ22" s="19">
        <v>4</v>
      </c>
    </row>
    <row r="23" spans="1:43" ht="16.5" customHeight="1">
      <c r="A23" s="8" t="s">
        <v>11</v>
      </c>
    </row>
    <row r="26" spans="1:43" ht="13.5" hidden="1" customHeight="1">
      <c r="A26" s="36">
        <v>13</v>
      </c>
      <c r="B26" s="20" t="s">
        <v>4</v>
      </c>
      <c r="C26" s="12">
        <f t="shared" ref="C26:C41" si="26">SUM(J26,M26,P26,S26)</f>
        <v>820</v>
      </c>
      <c r="D26" s="12">
        <f t="shared" ref="D26:D41" si="27">SUM(K26,N26,Q26,T26)</f>
        <v>405</v>
      </c>
      <c r="E26" s="12">
        <f t="shared" ref="E26:E41" si="28">SUM(L26,O26,R26,U26)</f>
        <v>415</v>
      </c>
      <c r="F26" s="12">
        <f t="shared" ref="F26:F41" si="29">SUM(G26:H26)</f>
        <v>812</v>
      </c>
      <c r="G26" s="12">
        <v>398</v>
      </c>
      <c r="H26" s="12">
        <v>414</v>
      </c>
      <c r="I26" s="15">
        <f t="shared" ref="I26:I41" si="30">F26/C26*100</f>
        <v>99.024390243902445</v>
      </c>
      <c r="J26" s="12">
        <f t="shared" ref="J26:J41" si="31">SUM(K26:L26)</f>
        <v>808</v>
      </c>
      <c r="K26" s="12">
        <v>395</v>
      </c>
      <c r="L26" s="12">
        <v>413</v>
      </c>
      <c r="M26" s="12">
        <f>SUM(N26:O26)</f>
        <v>4</v>
      </c>
      <c r="N26" s="12">
        <v>3</v>
      </c>
      <c r="O26" s="12">
        <v>1</v>
      </c>
      <c r="P26" s="12">
        <f>SUM(Q26:R26)</f>
        <v>5</v>
      </c>
      <c r="Q26" s="12">
        <v>4</v>
      </c>
      <c r="R26" s="12">
        <v>1</v>
      </c>
      <c r="S26" s="12">
        <f>SUM(T26:U26)</f>
        <v>3</v>
      </c>
      <c r="T26" s="13">
        <v>3</v>
      </c>
      <c r="U26" s="13">
        <v>0</v>
      </c>
      <c r="V26" s="14">
        <f t="shared" ref="V26:V41" si="32">SUM(W26:X26)</f>
        <v>823</v>
      </c>
      <c r="W26" s="14">
        <f t="shared" ref="W26:W41" si="33">SUM(AA26,AJ26,AM26,AP26)</f>
        <v>405</v>
      </c>
      <c r="X26" s="14">
        <f t="shared" ref="X26:X41" si="34">SUM(AB26,AK26,AN26,AQ26)</f>
        <v>418</v>
      </c>
      <c r="Y26" s="16">
        <f t="shared" ref="Y26:Y41" si="35">V26/C26*100</f>
        <v>100.36585365853658</v>
      </c>
      <c r="Z26" s="14">
        <f t="shared" ref="Z26:Z41" si="36">SUM(AC26,AF26)</f>
        <v>812</v>
      </c>
      <c r="AA26" s="14">
        <f t="shared" ref="AA26:AA41" si="37">SUM(AD26,AG26)</f>
        <v>398</v>
      </c>
      <c r="AB26" s="14">
        <f t="shared" ref="AB26:AB41" si="38">SUM(AE26,AH26)</f>
        <v>414</v>
      </c>
      <c r="AC26" s="12">
        <f t="shared" ref="AC26:AC41" si="39">SUM(AD26:AE26)</f>
        <v>808</v>
      </c>
      <c r="AD26" s="13">
        <v>395</v>
      </c>
      <c r="AE26" s="13">
        <v>413</v>
      </c>
      <c r="AF26" s="12">
        <f>SUM(AG26:AH26)</f>
        <v>4</v>
      </c>
      <c r="AG26" s="13">
        <v>3</v>
      </c>
      <c r="AH26" s="13">
        <v>1</v>
      </c>
      <c r="AI26" s="13"/>
      <c r="AJ26" s="13" t="s">
        <v>25</v>
      </c>
      <c r="AK26" s="13">
        <v>3</v>
      </c>
      <c r="AL26" s="12">
        <f>SUM(AM26:AN26)</f>
        <v>5</v>
      </c>
      <c r="AM26" s="13">
        <v>4</v>
      </c>
      <c r="AN26" s="13">
        <v>1</v>
      </c>
      <c r="AO26" s="12">
        <f>SUM(AP26:AQ26)</f>
        <v>3</v>
      </c>
      <c r="AP26" s="13">
        <v>3</v>
      </c>
      <c r="AQ26" s="13">
        <v>0</v>
      </c>
    </row>
    <row r="27" spans="1:43" ht="13.5" hidden="1" customHeight="1">
      <c r="A27" s="36"/>
      <c r="B27" s="20" t="s">
        <v>5</v>
      </c>
      <c r="C27" s="12">
        <f t="shared" si="26"/>
        <v>169</v>
      </c>
      <c r="D27" s="12">
        <f t="shared" si="27"/>
        <v>75</v>
      </c>
      <c r="E27" s="12">
        <f t="shared" si="28"/>
        <v>94</v>
      </c>
      <c r="F27" s="12">
        <f t="shared" si="29"/>
        <v>168</v>
      </c>
      <c r="G27" s="12">
        <v>74</v>
      </c>
      <c r="H27" s="12">
        <v>94</v>
      </c>
      <c r="I27" s="15">
        <f t="shared" si="30"/>
        <v>99.408284023668642</v>
      </c>
      <c r="J27" s="12">
        <f t="shared" si="31"/>
        <v>165</v>
      </c>
      <c r="K27" s="12">
        <v>73</v>
      </c>
      <c r="L27" s="12">
        <v>92</v>
      </c>
      <c r="M27" s="12">
        <f>SUM(N27:O27)</f>
        <v>3</v>
      </c>
      <c r="N27" s="12">
        <v>1</v>
      </c>
      <c r="O27" s="12">
        <v>2</v>
      </c>
      <c r="P27" s="12" t="s">
        <v>1</v>
      </c>
      <c r="Q27" s="12" t="s">
        <v>1</v>
      </c>
      <c r="R27" s="12" t="s">
        <v>1</v>
      </c>
      <c r="S27" s="12">
        <f>SUM(T27:U27)</f>
        <v>1</v>
      </c>
      <c r="T27" s="13">
        <v>1</v>
      </c>
      <c r="U27" s="13" t="s">
        <v>1</v>
      </c>
      <c r="V27" s="14">
        <f t="shared" si="32"/>
        <v>171</v>
      </c>
      <c r="W27" s="14">
        <f t="shared" si="33"/>
        <v>75</v>
      </c>
      <c r="X27" s="14">
        <f t="shared" si="34"/>
        <v>96</v>
      </c>
      <c r="Y27" s="16">
        <f t="shared" si="35"/>
        <v>101.18343195266273</v>
      </c>
      <c r="Z27" s="14">
        <f t="shared" si="36"/>
        <v>168</v>
      </c>
      <c r="AA27" s="14">
        <f t="shared" si="37"/>
        <v>74</v>
      </c>
      <c r="AB27" s="14">
        <f t="shared" si="38"/>
        <v>94</v>
      </c>
      <c r="AC27" s="12">
        <f t="shared" si="39"/>
        <v>165</v>
      </c>
      <c r="AD27" s="13">
        <v>73</v>
      </c>
      <c r="AE27" s="13">
        <v>92</v>
      </c>
      <c r="AF27" s="12">
        <f>SUM(AG27:AH27)</f>
        <v>3</v>
      </c>
      <c r="AG27" s="13">
        <v>1</v>
      </c>
      <c r="AH27" s="13">
        <v>2</v>
      </c>
      <c r="AI27" s="13"/>
      <c r="AJ27" s="13" t="s">
        <v>1</v>
      </c>
      <c r="AK27" s="13">
        <v>2</v>
      </c>
      <c r="AL27" s="12" t="s">
        <v>1</v>
      </c>
      <c r="AM27" s="13" t="s">
        <v>1</v>
      </c>
      <c r="AN27" s="13" t="s">
        <v>1</v>
      </c>
      <c r="AO27" s="12">
        <f>SUM(AP27:AQ27)</f>
        <v>1</v>
      </c>
      <c r="AP27" s="13">
        <v>1</v>
      </c>
      <c r="AQ27" s="13" t="s">
        <v>1</v>
      </c>
    </row>
    <row r="28" spans="1:43" ht="13.5" hidden="1" customHeight="1">
      <c r="A28" s="36"/>
      <c r="B28" s="20" t="s">
        <v>6</v>
      </c>
      <c r="C28" s="12">
        <f t="shared" si="26"/>
        <v>82</v>
      </c>
      <c r="D28" s="12">
        <f t="shared" si="27"/>
        <v>41</v>
      </c>
      <c r="E28" s="12">
        <f t="shared" si="28"/>
        <v>41</v>
      </c>
      <c r="F28" s="12">
        <f t="shared" si="29"/>
        <v>81</v>
      </c>
      <c r="G28" s="12">
        <v>41</v>
      </c>
      <c r="H28" s="12">
        <v>40</v>
      </c>
      <c r="I28" s="15">
        <f t="shared" si="30"/>
        <v>98.780487804878049</v>
      </c>
      <c r="J28" s="12">
        <f t="shared" si="31"/>
        <v>81</v>
      </c>
      <c r="K28" s="12">
        <v>41</v>
      </c>
      <c r="L28" s="12">
        <v>40</v>
      </c>
      <c r="M28" s="12" t="s">
        <v>2</v>
      </c>
      <c r="N28" s="12" t="s">
        <v>2</v>
      </c>
      <c r="O28" s="12" t="s">
        <v>2</v>
      </c>
      <c r="P28" s="12" t="s">
        <v>2</v>
      </c>
      <c r="Q28" s="12" t="s">
        <v>2</v>
      </c>
      <c r="R28" s="12" t="s">
        <v>2</v>
      </c>
      <c r="S28" s="12">
        <f>SUM(T28:U28)</f>
        <v>1</v>
      </c>
      <c r="T28" s="13" t="s">
        <v>2</v>
      </c>
      <c r="U28" s="13">
        <v>1</v>
      </c>
      <c r="V28" s="14">
        <f t="shared" si="32"/>
        <v>82</v>
      </c>
      <c r="W28" s="14">
        <f t="shared" si="33"/>
        <v>41</v>
      </c>
      <c r="X28" s="14">
        <f t="shared" si="34"/>
        <v>41</v>
      </c>
      <c r="Y28" s="16">
        <f t="shared" si="35"/>
        <v>100</v>
      </c>
      <c r="Z28" s="14">
        <f t="shared" si="36"/>
        <v>81</v>
      </c>
      <c r="AA28" s="14">
        <f t="shared" si="37"/>
        <v>41</v>
      </c>
      <c r="AB28" s="14">
        <f t="shared" si="38"/>
        <v>40</v>
      </c>
      <c r="AC28" s="12">
        <f t="shared" si="39"/>
        <v>81</v>
      </c>
      <c r="AD28" s="13">
        <v>41</v>
      </c>
      <c r="AE28" s="13">
        <v>40</v>
      </c>
      <c r="AF28" s="12" t="s">
        <v>2</v>
      </c>
      <c r="AG28" s="13" t="s">
        <v>2</v>
      </c>
      <c r="AH28" s="13" t="s">
        <v>2</v>
      </c>
      <c r="AI28" s="13"/>
      <c r="AJ28" s="13" t="s">
        <v>2</v>
      </c>
      <c r="AK28" s="13" t="s">
        <v>2</v>
      </c>
      <c r="AL28" s="12" t="s">
        <v>2</v>
      </c>
      <c r="AM28" s="13" t="s">
        <v>2</v>
      </c>
      <c r="AN28" s="13" t="s">
        <v>2</v>
      </c>
      <c r="AO28" s="12">
        <f>SUM(AP28:AQ28)</f>
        <v>1</v>
      </c>
      <c r="AP28" s="13" t="s">
        <v>2</v>
      </c>
      <c r="AQ28" s="13">
        <v>1</v>
      </c>
    </row>
    <row r="29" spans="1:43" ht="13.5" hidden="1" customHeight="1">
      <c r="A29" s="53"/>
      <c r="B29" s="22" t="s">
        <v>7</v>
      </c>
      <c r="C29" s="23">
        <f t="shared" si="26"/>
        <v>125</v>
      </c>
      <c r="D29" s="23">
        <f t="shared" si="27"/>
        <v>77</v>
      </c>
      <c r="E29" s="23">
        <f t="shared" si="28"/>
        <v>48</v>
      </c>
      <c r="F29" s="23">
        <f t="shared" si="29"/>
        <v>125</v>
      </c>
      <c r="G29" s="23">
        <v>77</v>
      </c>
      <c r="H29" s="23">
        <v>48</v>
      </c>
      <c r="I29" s="24">
        <f t="shared" si="30"/>
        <v>100</v>
      </c>
      <c r="J29" s="23">
        <f t="shared" si="31"/>
        <v>125</v>
      </c>
      <c r="K29" s="23">
        <v>77</v>
      </c>
      <c r="L29" s="23">
        <v>48</v>
      </c>
      <c r="M29" s="23" t="s">
        <v>0</v>
      </c>
      <c r="N29" s="23" t="s">
        <v>0</v>
      </c>
      <c r="O29" s="23" t="s">
        <v>0</v>
      </c>
      <c r="P29" s="23" t="s">
        <v>0</v>
      </c>
      <c r="Q29" s="23" t="s">
        <v>0</v>
      </c>
      <c r="R29" s="23" t="s">
        <v>0</v>
      </c>
      <c r="S29" s="23" t="s">
        <v>0</v>
      </c>
      <c r="T29" s="25" t="s">
        <v>0</v>
      </c>
      <c r="U29" s="25" t="s">
        <v>0</v>
      </c>
      <c r="V29" s="26">
        <f t="shared" si="32"/>
        <v>125</v>
      </c>
      <c r="W29" s="26">
        <f t="shared" si="33"/>
        <v>77</v>
      </c>
      <c r="X29" s="26">
        <f t="shared" si="34"/>
        <v>48</v>
      </c>
      <c r="Y29" s="27">
        <f t="shared" si="35"/>
        <v>100</v>
      </c>
      <c r="Z29" s="26">
        <f t="shared" si="36"/>
        <v>125</v>
      </c>
      <c r="AA29" s="26">
        <f t="shared" si="37"/>
        <v>77</v>
      </c>
      <c r="AB29" s="26">
        <f t="shared" si="38"/>
        <v>48</v>
      </c>
      <c r="AC29" s="23">
        <f t="shared" si="39"/>
        <v>125</v>
      </c>
      <c r="AD29" s="25">
        <v>77</v>
      </c>
      <c r="AE29" s="25">
        <v>48</v>
      </c>
      <c r="AF29" s="23" t="s">
        <v>0</v>
      </c>
      <c r="AG29" s="25" t="s">
        <v>0</v>
      </c>
      <c r="AH29" s="25" t="s">
        <v>0</v>
      </c>
      <c r="AI29" s="25"/>
      <c r="AJ29" s="25" t="s">
        <v>0</v>
      </c>
      <c r="AK29" s="25" t="s">
        <v>0</v>
      </c>
      <c r="AL29" s="23" t="s">
        <v>0</v>
      </c>
      <c r="AM29" s="25" t="s">
        <v>0</v>
      </c>
      <c r="AN29" s="25" t="s">
        <v>0</v>
      </c>
      <c r="AO29" s="23" t="s">
        <v>0</v>
      </c>
      <c r="AP29" s="25" t="s">
        <v>0</v>
      </c>
      <c r="AQ29" s="25" t="s">
        <v>0</v>
      </c>
    </row>
    <row r="30" spans="1:43" ht="13.5" hidden="1" customHeight="1">
      <c r="A30" s="35">
        <v>14</v>
      </c>
      <c r="B30" s="20"/>
      <c r="C30" s="12">
        <f t="shared" si="26"/>
        <v>865</v>
      </c>
      <c r="D30" s="12">
        <f t="shared" si="27"/>
        <v>445</v>
      </c>
      <c r="E30" s="12">
        <f t="shared" si="28"/>
        <v>420</v>
      </c>
      <c r="F30" s="12">
        <f t="shared" si="29"/>
        <v>854</v>
      </c>
      <c r="G30" s="12">
        <v>437</v>
      </c>
      <c r="H30" s="12">
        <v>417</v>
      </c>
      <c r="I30" s="15">
        <f t="shared" si="30"/>
        <v>98.728323699421964</v>
      </c>
      <c r="J30" s="12">
        <f t="shared" si="31"/>
        <v>847</v>
      </c>
      <c r="K30" s="12">
        <v>433</v>
      </c>
      <c r="L30" s="12">
        <v>414</v>
      </c>
      <c r="M30" s="12">
        <f>SUM(N30:O30)</f>
        <v>7</v>
      </c>
      <c r="N30" s="12">
        <v>4</v>
      </c>
      <c r="O30" s="12">
        <v>3</v>
      </c>
      <c r="P30" s="12">
        <f>SUM(Q30:R30)</f>
        <v>4</v>
      </c>
      <c r="Q30" s="12">
        <v>3</v>
      </c>
      <c r="R30" s="12">
        <v>1</v>
      </c>
      <c r="S30" s="12">
        <f>SUM(T30:U30)</f>
        <v>7</v>
      </c>
      <c r="T30" s="13">
        <v>5</v>
      </c>
      <c r="U30" s="13">
        <v>2</v>
      </c>
      <c r="V30" s="14">
        <f t="shared" si="32"/>
        <v>865</v>
      </c>
      <c r="W30" s="14">
        <f t="shared" si="33"/>
        <v>445</v>
      </c>
      <c r="X30" s="14">
        <f t="shared" si="34"/>
        <v>420</v>
      </c>
      <c r="Y30" s="16">
        <f t="shared" si="35"/>
        <v>100</v>
      </c>
      <c r="Z30" s="14">
        <f t="shared" si="36"/>
        <v>846</v>
      </c>
      <c r="AA30" s="14">
        <f t="shared" si="37"/>
        <v>433</v>
      </c>
      <c r="AB30" s="14">
        <f t="shared" si="38"/>
        <v>413</v>
      </c>
      <c r="AC30" s="12">
        <f t="shared" si="39"/>
        <v>840</v>
      </c>
      <c r="AD30" s="13">
        <v>429</v>
      </c>
      <c r="AE30" s="13">
        <v>411</v>
      </c>
      <c r="AF30" s="12">
        <f>SUM(AG30:AH30)</f>
        <v>6</v>
      </c>
      <c r="AG30" s="13">
        <v>4</v>
      </c>
      <c r="AH30" s="13">
        <v>2</v>
      </c>
      <c r="AI30" s="13"/>
      <c r="AJ30" s="13">
        <v>4</v>
      </c>
      <c r="AK30" s="13">
        <v>4</v>
      </c>
      <c r="AL30" s="12">
        <f>SUM(AM30:AN30)</f>
        <v>4</v>
      </c>
      <c r="AM30" s="13">
        <v>3</v>
      </c>
      <c r="AN30" s="13">
        <v>1</v>
      </c>
      <c r="AO30" s="12">
        <f>SUM(AP30:AQ30)</f>
        <v>7</v>
      </c>
      <c r="AP30" s="13">
        <v>5</v>
      </c>
      <c r="AQ30" s="13">
        <v>2</v>
      </c>
    </row>
    <row r="31" spans="1:43" ht="13.5" hidden="1" customHeight="1">
      <c r="A31" s="36"/>
      <c r="B31" s="20"/>
      <c r="C31" s="12">
        <f t="shared" si="26"/>
        <v>188</v>
      </c>
      <c r="D31" s="12">
        <f t="shared" si="27"/>
        <v>97</v>
      </c>
      <c r="E31" s="12">
        <f t="shared" si="28"/>
        <v>91</v>
      </c>
      <c r="F31" s="12">
        <f t="shared" si="29"/>
        <v>186</v>
      </c>
      <c r="G31" s="12">
        <v>96</v>
      </c>
      <c r="H31" s="12">
        <v>90</v>
      </c>
      <c r="I31" s="15">
        <f t="shared" si="30"/>
        <v>98.936170212765958</v>
      </c>
      <c r="J31" s="12">
        <f t="shared" si="31"/>
        <v>185</v>
      </c>
      <c r="K31" s="12">
        <v>95</v>
      </c>
      <c r="L31" s="12">
        <v>90</v>
      </c>
      <c r="M31" s="12">
        <f>SUM(N31:O31)</f>
        <v>1</v>
      </c>
      <c r="N31" s="12">
        <v>1</v>
      </c>
      <c r="O31" s="12" t="s">
        <v>14</v>
      </c>
      <c r="P31" s="12">
        <f>SUM(Q31:R31)</f>
        <v>1</v>
      </c>
      <c r="Q31" s="12">
        <v>1</v>
      </c>
      <c r="R31" s="12" t="s">
        <v>14</v>
      </c>
      <c r="S31" s="12">
        <f>SUM(T31:U31)</f>
        <v>1</v>
      </c>
      <c r="T31" s="13" t="s">
        <v>14</v>
      </c>
      <c r="U31" s="13">
        <v>1</v>
      </c>
      <c r="V31" s="14">
        <f t="shared" si="32"/>
        <v>188</v>
      </c>
      <c r="W31" s="14">
        <f t="shared" si="33"/>
        <v>97</v>
      </c>
      <c r="X31" s="14">
        <f t="shared" si="34"/>
        <v>91</v>
      </c>
      <c r="Y31" s="16">
        <f t="shared" si="35"/>
        <v>100</v>
      </c>
      <c r="Z31" s="14">
        <f t="shared" si="36"/>
        <v>186</v>
      </c>
      <c r="AA31" s="14">
        <f t="shared" si="37"/>
        <v>96</v>
      </c>
      <c r="AB31" s="14">
        <f t="shared" si="38"/>
        <v>90</v>
      </c>
      <c r="AC31" s="12">
        <f t="shared" si="39"/>
        <v>185</v>
      </c>
      <c r="AD31" s="13">
        <v>95</v>
      </c>
      <c r="AE31" s="13">
        <v>90</v>
      </c>
      <c r="AF31" s="12">
        <f>SUM(AG31:AH31)</f>
        <v>1</v>
      </c>
      <c r="AG31" s="13">
        <v>1</v>
      </c>
      <c r="AH31" s="13" t="s">
        <v>14</v>
      </c>
      <c r="AI31" s="13"/>
      <c r="AJ31" s="13" t="s">
        <v>14</v>
      </c>
      <c r="AK31" s="13" t="s">
        <v>14</v>
      </c>
      <c r="AL31" s="12">
        <f>SUM(AM31:AN31)</f>
        <v>1</v>
      </c>
      <c r="AM31" s="13">
        <v>1</v>
      </c>
      <c r="AN31" s="13" t="s">
        <v>14</v>
      </c>
      <c r="AO31" s="12">
        <f>SUM(AP31:AQ31)</f>
        <v>1</v>
      </c>
      <c r="AP31" s="13" t="s">
        <v>14</v>
      </c>
      <c r="AQ31" s="13">
        <v>1</v>
      </c>
    </row>
    <row r="32" spans="1:43" ht="13.5" hidden="1" customHeight="1">
      <c r="A32" s="36"/>
      <c r="B32" s="20"/>
      <c r="C32" s="12">
        <f t="shared" si="26"/>
        <v>99</v>
      </c>
      <c r="D32" s="12">
        <f t="shared" si="27"/>
        <v>43</v>
      </c>
      <c r="E32" s="12">
        <f t="shared" si="28"/>
        <v>56</v>
      </c>
      <c r="F32" s="12">
        <f t="shared" si="29"/>
        <v>98</v>
      </c>
      <c r="G32" s="12">
        <v>42</v>
      </c>
      <c r="H32" s="12">
        <v>56</v>
      </c>
      <c r="I32" s="15">
        <f t="shared" si="30"/>
        <v>98.98989898989899</v>
      </c>
      <c r="J32" s="12">
        <f t="shared" si="31"/>
        <v>98</v>
      </c>
      <c r="K32" s="12">
        <v>42</v>
      </c>
      <c r="L32" s="12">
        <v>56</v>
      </c>
      <c r="M32" s="12" t="s">
        <v>14</v>
      </c>
      <c r="N32" s="12" t="s">
        <v>14</v>
      </c>
      <c r="O32" s="12" t="s">
        <v>14</v>
      </c>
      <c r="P32" s="12">
        <f>SUM(Q32:R32)</f>
        <v>1</v>
      </c>
      <c r="Q32" s="12">
        <v>1</v>
      </c>
      <c r="R32" s="12" t="s">
        <v>14</v>
      </c>
      <c r="S32" s="12" t="s">
        <v>14</v>
      </c>
      <c r="T32" s="13" t="s">
        <v>14</v>
      </c>
      <c r="U32" s="13" t="s">
        <v>14</v>
      </c>
      <c r="V32" s="14">
        <f t="shared" si="32"/>
        <v>101</v>
      </c>
      <c r="W32" s="14">
        <f t="shared" si="33"/>
        <v>43</v>
      </c>
      <c r="X32" s="14">
        <f t="shared" si="34"/>
        <v>58</v>
      </c>
      <c r="Y32" s="16">
        <f t="shared" si="35"/>
        <v>102.02020202020201</v>
      </c>
      <c r="Z32" s="14">
        <f t="shared" si="36"/>
        <v>98</v>
      </c>
      <c r="AA32" s="14">
        <f t="shared" si="37"/>
        <v>42</v>
      </c>
      <c r="AB32" s="14">
        <f t="shared" si="38"/>
        <v>56</v>
      </c>
      <c r="AC32" s="12">
        <f t="shared" si="39"/>
        <v>98</v>
      </c>
      <c r="AD32" s="13">
        <v>42</v>
      </c>
      <c r="AE32" s="13">
        <v>56</v>
      </c>
      <c r="AF32" s="12" t="s">
        <v>14</v>
      </c>
      <c r="AG32" s="13" t="s">
        <v>14</v>
      </c>
      <c r="AH32" s="13" t="s">
        <v>14</v>
      </c>
      <c r="AI32" s="13"/>
      <c r="AJ32" s="13" t="s">
        <v>14</v>
      </c>
      <c r="AK32" s="13">
        <v>2</v>
      </c>
      <c r="AL32" s="12">
        <f>SUM(AM32:AN32)</f>
        <v>1</v>
      </c>
      <c r="AM32" s="13">
        <v>1</v>
      </c>
      <c r="AN32" s="13" t="s">
        <v>14</v>
      </c>
      <c r="AO32" s="12" t="s">
        <v>14</v>
      </c>
      <c r="AP32" s="13" t="s">
        <v>14</v>
      </c>
      <c r="AQ32" s="13" t="s">
        <v>14</v>
      </c>
    </row>
    <row r="33" spans="1:43" ht="13.5" hidden="1" customHeight="1">
      <c r="A33" s="53"/>
      <c r="B33" s="22"/>
      <c r="C33" s="23">
        <f t="shared" si="26"/>
        <v>119</v>
      </c>
      <c r="D33" s="23">
        <f t="shared" si="27"/>
        <v>67</v>
      </c>
      <c r="E33" s="23">
        <f t="shared" si="28"/>
        <v>52</v>
      </c>
      <c r="F33" s="23">
        <f t="shared" si="29"/>
        <v>114</v>
      </c>
      <c r="G33" s="23">
        <v>63</v>
      </c>
      <c r="H33" s="23">
        <v>51</v>
      </c>
      <c r="I33" s="24">
        <f t="shared" si="30"/>
        <v>95.798319327731093</v>
      </c>
      <c r="J33" s="23">
        <f t="shared" si="31"/>
        <v>114</v>
      </c>
      <c r="K33" s="23">
        <v>63</v>
      </c>
      <c r="L33" s="23">
        <v>51</v>
      </c>
      <c r="M33" s="23" t="s">
        <v>14</v>
      </c>
      <c r="N33" s="23" t="s">
        <v>14</v>
      </c>
      <c r="O33" s="23" t="s">
        <v>14</v>
      </c>
      <c r="P33" s="23">
        <f>SUM(Q33:R33)</f>
        <v>3</v>
      </c>
      <c r="Q33" s="23">
        <v>3</v>
      </c>
      <c r="R33" s="23" t="s">
        <v>14</v>
      </c>
      <c r="S33" s="23">
        <f>SUM(T33:U33)</f>
        <v>2</v>
      </c>
      <c r="T33" s="25">
        <v>1</v>
      </c>
      <c r="U33" s="25">
        <v>1</v>
      </c>
      <c r="V33" s="26">
        <f t="shared" si="32"/>
        <v>119</v>
      </c>
      <c r="W33" s="26">
        <f t="shared" si="33"/>
        <v>67</v>
      </c>
      <c r="X33" s="26">
        <f t="shared" si="34"/>
        <v>52</v>
      </c>
      <c r="Y33" s="27">
        <f t="shared" si="35"/>
        <v>100</v>
      </c>
      <c r="Z33" s="26">
        <f t="shared" si="36"/>
        <v>114</v>
      </c>
      <c r="AA33" s="26">
        <f t="shared" si="37"/>
        <v>63</v>
      </c>
      <c r="AB33" s="26">
        <f t="shared" si="38"/>
        <v>51</v>
      </c>
      <c r="AC33" s="23">
        <f t="shared" si="39"/>
        <v>114</v>
      </c>
      <c r="AD33" s="25">
        <v>63</v>
      </c>
      <c r="AE33" s="25">
        <v>51</v>
      </c>
      <c r="AF33" s="23" t="s">
        <v>14</v>
      </c>
      <c r="AG33" s="25" t="s">
        <v>14</v>
      </c>
      <c r="AH33" s="25" t="s">
        <v>14</v>
      </c>
      <c r="AI33" s="25"/>
      <c r="AJ33" s="25" t="s">
        <v>14</v>
      </c>
      <c r="AK33" s="25" t="s">
        <v>14</v>
      </c>
      <c r="AL33" s="23">
        <f>SUM(AM33:AN33)</f>
        <v>3</v>
      </c>
      <c r="AM33" s="25">
        <v>3</v>
      </c>
      <c r="AN33" s="25" t="s">
        <v>14</v>
      </c>
      <c r="AO33" s="23">
        <f>SUM(AP33:AQ33)</f>
        <v>2</v>
      </c>
      <c r="AP33" s="25">
        <v>1</v>
      </c>
      <c r="AQ33" s="25">
        <v>1</v>
      </c>
    </row>
    <row r="34" spans="1:43" ht="13.5" hidden="1" customHeight="1">
      <c r="A34" s="35">
        <v>15</v>
      </c>
      <c r="B34" s="20"/>
      <c r="C34" s="12">
        <f t="shared" si="26"/>
        <v>851</v>
      </c>
      <c r="D34" s="12">
        <f t="shared" si="27"/>
        <v>441</v>
      </c>
      <c r="E34" s="12">
        <f t="shared" si="28"/>
        <v>410</v>
      </c>
      <c r="F34" s="12">
        <f t="shared" si="29"/>
        <v>844</v>
      </c>
      <c r="G34" s="12">
        <v>436</v>
      </c>
      <c r="H34" s="12">
        <v>408</v>
      </c>
      <c r="I34" s="15">
        <f t="shared" si="30"/>
        <v>99.177438307873089</v>
      </c>
      <c r="J34" s="12">
        <f t="shared" si="31"/>
        <v>839</v>
      </c>
      <c r="K34" s="12">
        <v>434</v>
      </c>
      <c r="L34" s="12">
        <v>405</v>
      </c>
      <c r="M34" s="12">
        <f>SUM(N34:O34)</f>
        <v>5</v>
      </c>
      <c r="N34" s="12">
        <v>2</v>
      </c>
      <c r="O34" s="12">
        <v>3</v>
      </c>
      <c r="P34" s="12" t="s">
        <v>14</v>
      </c>
      <c r="Q34" s="12" t="s">
        <v>14</v>
      </c>
      <c r="R34" s="12" t="s">
        <v>14</v>
      </c>
      <c r="S34" s="12">
        <f>SUM(T34:U34)</f>
        <v>7</v>
      </c>
      <c r="T34" s="13">
        <v>5</v>
      </c>
      <c r="U34" s="13">
        <v>2</v>
      </c>
      <c r="V34" s="14">
        <f t="shared" si="32"/>
        <v>855</v>
      </c>
      <c r="W34" s="14">
        <f t="shared" si="33"/>
        <v>444</v>
      </c>
      <c r="X34" s="14">
        <f t="shared" si="34"/>
        <v>411</v>
      </c>
      <c r="Y34" s="16">
        <f t="shared" si="35"/>
        <v>100.47003525264395</v>
      </c>
      <c r="Z34" s="14">
        <f t="shared" si="36"/>
        <v>842</v>
      </c>
      <c r="AA34" s="14">
        <f t="shared" si="37"/>
        <v>436</v>
      </c>
      <c r="AB34" s="14">
        <f t="shared" si="38"/>
        <v>406</v>
      </c>
      <c r="AC34" s="12">
        <f t="shared" si="39"/>
        <v>837</v>
      </c>
      <c r="AD34" s="13">
        <v>434</v>
      </c>
      <c r="AE34" s="13">
        <v>403</v>
      </c>
      <c r="AF34" s="12">
        <f>SUM(AG34:AH34)</f>
        <v>5</v>
      </c>
      <c r="AG34" s="13">
        <v>2</v>
      </c>
      <c r="AH34" s="13">
        <v>3</v>
      </c>
      <c r="AI34" s="13"/>
      <c r="AJ34" s="13">
        <v>3</v>
      </c>
      <c r="AK34" s="13">
        <v>3</v>
      </c>
      <c r="AL34" s="12" t="s">
        <v>14</v>
      </c>
      <c r="AM34" s="13" t="s">
        <v>14</v>
      </c>
      <c r="AN34" s="13" t="s">
        <v>14</v>
      </c>
      <c r="AO34" s="12">
        <f>SUM(AP34:AQ34)</f>
        <v>7</v>
      </c>
      <c r="AP34" s="13">
        <v>5</v>
      </c>
      <c r="AQ34" s="13">
        <v>2</v>
      </c>
    </row>
    <row r="35" spans="1:43" ht="13.5" hidden="1" customHeight="1">
      <c r="A35" s="36"/>
      <c r="B35" s="20"/>
      <c r="C35" s="12">
        <f t="shared" si="26"/>
        <v>181</v>
      </c>
      <c r="D35" s="12">
        <f t="shared" si="27"/>
        <v>89</v>
      </c>
      <c r="E35" s="12">
        <f t="shared" si="28"/>
        <v>92</v>
      </c>
      <c r="F35" s="12">
        <f t="shared" si="29"/>
        <v>180</v>
      </c>
      <c r="G35" s="12">
        <v>88</v>
      </c>
      <c r="H35" s="12">
        <v>92</v>
      </c>
      <c r="I35" s="15">
        <f t="shared" si="30"/>
        <v>99.447513812154696</v>
      </c>
      <c r="J35" s="12">
        <f t="shared" si="31"/>
        <v>177</v>
      </c>
      <c r="K35" s="12">
        <v>88</v>
      </c>
      <c r="L35" s="12">
        <v>89</v>
      </c>
      <c r="M35" s="12">
        <f>SUM(N35:O35)</f>
        <v>3</v>
      </c>
      <c r="N35" s="12" t="s">
        <v>14</v>
      </c>
      <c r="O35" s="12">
        <v>3</v>
      </c>
      <c r="P35" s="12" t="s">
        <v>14</v>
      </c>
      <c r="Q35" s="12" t="s">
        <v>14</v>
      </c>
      <c r="R35" s="12" t="s">
        <v>14</v>
      </c>
      <c r="S35" s="12">
        <f>SUM(T35:U35)</f>
        <v>1</v>
      </c>
      <c r="T35" s="13">
        <v>1</v>
      </c>
      <c r="U35" s="13" t="s">
        <v>14</v>
      </c>
      <c r="V35" s="14">
        <f t="shared" si="32"/>
        <v>178</v>
      </c>
      <c r="W35" s="14">
        <f t="shared" si="33"/>
        <v>87</v>
      </c>
      <c r="X35" s="14">
        <f t="shared" si="34"/>
        <v>91</v>
      </c>
      <c r="Y35" s="16">
        <f t="shared" si="35"/>
        <v>98.342541436464089</v>
      </c>
      <c r="Z35" s="14">
        <f t="shared" si="36"/>
        <v>172</v>
      </c>
      <c r="AA35" s="14">
        <f t="shared" si="37"/>
        <v>86</v>
      </c>
      <c r="AB35" s="14">
        <f t="shared" si="38"/>
        <v>86</v>
      </c>
      <c r="AC35" s="12">
        <f t="shared" si="39"/>
        <v>169</v>
      </c>
      <c r="AD35" s="13">
        <v>86</v>
      </c>
      <c r="AE35" s="13">
        <v>83</v>
      </c>
      <c r="AF35" s="12">
        <f>SUM(AG35:AH35)</f>
        <v>3</v>
      </c>
      <c r="AG35" s="13" t="s">
        <v>14</v>
      </c>
      <c r="AH35" s="13">
        <v>3</v>
      </c>
      <c r="AI35" s="13"/>
      <c r="AJ35" s="13" t="s">
        <v>14</v>
      </c>
      <c r="AK35" s="13">
        <v>5</v>
      </c>
      <c r="AL35" s="12" t="s">
        <v>14</v>
      </c>
      <c r="AM35" s="13" t="s">
        <v>14</v>
      </c>
      <c r="AN35" s="13" t="s">
        <v>14</v>
      </c>
      <c r="AO35" s="12">
        <f>SUM(AP35:AQ35)</f>
        <v>1</v>
      </c>
      <c r="AP35" s="13">
        <v>1</v>
      </c>
      <c r="AQ35" s="13" t="s">
        <v>14</v>
      </c>
    </row>
    <row r="36" spans="1:43" ht="13.5" hidden="1" customHeight="1">
      <c r="A36" s="36"/>
      <c r="B36" s="20"/>
      <c r="C36" s="12">
        <f t="shared" si="26"/>
        <v>85</v>
      </c>
      <c r="D36" s="12">
        <f t="shared" si="27"/>
        <v>51</v>
      </c>
      <c r="E36" s="12">
        <f t="shared" si="28"/>
        <v>34</v>
      </c>
      <c r="F36" s="12">
        <f t="shared" si="29"/>
        <v>85</v>
      </c>
      <c r="G36" s="12">
        <v>51</v>
      </c>
      <c r="H36" s="12">
        <v>34</v>
      </c>
      <c r="I36" s="15">
        <f t="shared" si="30"/>
        <v>100</v>
      </c>
      <c r="J36" s="12">
        <f t="shared" si="31"/>
        <v>83</v>
      </c>
      <c r="K36" s="12">
        <v>50</v>
      </c>
      <c r="L36" s="12">
        <v>33</v>
      </c>
      <c r="M36" s="12">
        <f>SUM(N36:O36)</f>
        <v>2</v>
      </c>
      <c r="N36" s="12">
        <v>1</v>
      </c>
      <c r="O36" s="12">
        <v>1</v>
      </c>
      <c r="P36" s="12" t="s">
        <v>14</v>
      </c>
      <c r="Q36" s="12" t="s">
        <v>14</v>
      </c>
      <c r="R36" s="12" t="s">
        <v>14</v>
      </c>
      <c r="S36" s="12" t="s">
        <v>14</v>
      </c>
      <c r="T36" s="13" t="s">
        <v>14</v>
      </c>
      <c r="U36" s="13" t="s">
        <v>14</v>
      </c>
      <c r="V36" s="14">
        <f t="shared" si="32"/>
        <v>84</v>
      </c>
      <c r="W36" s="14">
        <f t="shared" si="33"/>
        <v>50</v>
      </c>
      <c r="X36" s="14">
        <f t="shared" si="34"/>
        <v>34</v>
      </c>
      <c r="Y36" s="16">
        <f t="shared" si="35"/>
        <v>98.82352941176471</v>
      </c>
      <c r="Z36" s="14">
        <f t="shared" si="36"/>
        <v>84</v>
      </c>
      <c r="AA36" s="14">
        <f t="shared" si="37"/>
        <v>50</v>
      </c>
      <c r="AB36" s="14">
        <f t="shared" si="38"/>
        <v>34</v>
      </c>
      <c r="AC36" s="12">
        <f t="shared" si="39"/>
        <v>82</v>
      </c>
      <c r="AD36" s="13">
        <v>49</v>
      </c>
      <c r="AE36" s="13">
        <v>33</v>
      </c>
      <c r="AF36" s="12">
        <f>SUM(AG36:AH36)</f>
        <v>2</v>
      </c>
      <c r="AG36" s="13">
        <v>1</v>
      </c>
      <c r="AH36" s="13">
        <v>1</v>
      </c>
      <c r="AI36" s="13"/>
      <c r="AJ36" s="13" t="s">
        <v>14</v>
      </c>
      <c r="AK36" s="13" t="s">
        <v>14</v>
      </c>
      <c r="AL36" s="12" t="s">
        <v>14</v>
      </c>
      <c r="AM36" s="13" t="s">
        <v>14</v>
      </c>
      <c r="AN36" s="13" t="s">
        <v>14</v>
      </c>
      <c r="AO36" s="12" t="s">
        <v>14</v>
      </c>
      <c r="AP36" s="13" t="s">
        <v>14</v>
      </c>
      <c r="AQ36" s="13" t="s">
        <v>14</v>
      </c>
    </row>
    <row r="37" spans="1:43" ht="13.5" hidden="1" customHeight="1">
      <c r="A37" s="53"/>
      <c r="B37" s="22"/>
      <c r="C37" s="23">
        <f t="shared" si="26"/>
        <v>111</v>
      </c>
      <c r="D37" s="23">
        <f t="shared" si="27"/>
        <v>59</v>
      </c>
      <c r="E37" s="23">
        <f t="shared" si="28"/>
        <v>52</v>
      </c>
      <c r="F37" s="23">
        <f t="shared" si="29"/>
        <v>110</v>
      </c>
      <c r="G37" s="23">
        <v>59</v>
      </c>
      <c r="H37" s="23">
        <v>51</v>
      </c>
      <c r="I37" s="24">
        <f t="shared" si="30"/>
        <v>99.099099099099092</v>
      </c>
      <c r="J37" s="23">
        <f t="shared" si="31"/>
        <v>110</v>
      </c>
      <c r="K37" s="23">
        <v>59</v>
      </c>
      <c r="L37" s="23">
        <v>51</v>
      </c>
      <c r="M37" s="23" t="s">
        <v>14</v>
      </c>
      <c r="N37" s="23" t="s">
        <v>14</v>
      </c>
      <c r="O37" s="23" t="s">
        <v>14</v>
      </c>
      <c r="P37" s="23" t="s">
        <v>14</v>
      </c>
      <c r="Q37" s="23" t="s">
        <v>14</v>
      </c>
      <c r="R37" s="23" t="s">
        <v>14</v>
      </c>
      <c r="S37" s="23">
        <f>SUM(T37:U37)</f>
        <v>1</v>
      </c>
      <c r="T37" s="25" t="s">
        <v>14</v>
      </c>
      <c r="U37" s="25">
        <v>1</v>
      </c>
      <c r="V37" s="26">
        <f t="shared" si="32"/>
        <v>110</v>
      </c>
      <c r="W37" s="26">
        <f t="shared" si="33"/>
        <v>58</v>
      </c>
      <c r="X37" s="26">
        <f t="shared" si="34"/>
        <v>52</v>
      </c>
      <c r="Y37" s="27">
        <f t="shared" si="35"/>
        <v>99.099099099099092</v>
      </c>
      <c r="Z37" s="26">
        <f t="shared" si="36"/>
        <v>109</v>
      </c>
      <c r="AA37" s="26">
        <f t="shared" si="37"/>
        <v>58</v>
      </c>
      <c r="AB37" s="26">
        <f t="shared" si="38"/>
        <v>51</v>
      </c>
      <c r="AC37" s="23">
        <f t="shared" si="39"/>
        <v>109</v>
      </c>
      <c r="AD37" s="25">
        <v>58</v>
      </c>
      <c r="AE37" s="25">
        <v>51</v>
      </c>
      <c r="AF37" s="23" t="s">
        <v>14</v>
      </c>
      <c r="AG37" s="25" t="s">
        <v>14</v>
      </c>
      <c r="AH37" s="25" t="s">
        <v>14</v>
      </c>
      <c r="AI37" s="25"/>
      <c r="AJ37" s="25" t="s">
        <v>14</v>
      </c>
      <c r="AK37" s="25" t="s">
        <v>14</v>
      </c>
      <c r="AL37" s="23" t="s">
        <v>14</v>
      </c>
      <c r="AM37" s="25" t="s">
        <v>14</v>
      </c>
      <c r="AN37" s="25" t="s">
        <v>14</v>
      </c>
      <c r="AO37" s="23">
        <f>SUM(AP37:AQ37)</f>
        <v>1</v>
      </c>
      <c r="AP37" s="25" t="s">
        <v>14</v>
      </c>
      <c r="AQ37" s="25">
        <v>1</v>
      </c>
    </row>
    <row r="38" spans="1:43" ht="13.5" hidden="1" customHeight="1">
      <c r="A38" s="35">
        <v>16</v>
      </c>
      <c r="B38" s="20"/>
      <c r="C38" s="12">
        <f t="shared" si="26"/>
        <v>790</v>
      </c>
      <c r="D38" s="12">
        <f t="shared" si="27"/>
        <v>392</v>
      </c>
      <c r="E38" s="12">
        <f t="shared" si="28"/>
        <v>398</v>
      </c>
      <c r="F38" s="12">
        <f t="shared" si="29"/>
        <v>782</v>
      </c>
      <c r="G38" s="12">
        <v>387</v>
      </c>
      <c r="H38" s="12">
        <v>395</v>
      </c>
      <c r="I38" s="15">
        <f t="shared" si="30"/>
        <v>98.987341772151893</v>
      </c>
      <c r="J38" s="12">
        <f t="shared" si="31"/>
        <v>771</v>
      </c>
      <c r="K38" s="12">
        <v>383</v>
      </c>
      <c r="L38" s="12">
        <v>388</v>
      </c>
      <c r="M38" s="12">
        <f>SUM(N38:O38)</f>
        <v>11</v>
      </c>
      <c r="N38" s="12">
        <v>4</v>
      </c>
      <c r="O38" s="12">
        <v>7</v>
      </c>
      <c r="P38" s="12">
        <f>SUM(Q38:R38)</f>
        <v>5</v>
      </c>
      <c r="Q38" s="12">
        <v>4</v>
      </c>
      <c r="R38" s="12">
        <v>1</v>
      </c>
      <c r="S38" s="12">
        <f>SUM(T38:U38)</f>
        <v>3</v>
      </c>
      <c r="T38" s="13">
        <v>1</v>
      </c>
      <c r="U38" s="13">
        <v>2</v>
      </c>
      <c r="V38" s="14">
        <f t="shared" si="32"/>
        <v>794</v>
      </c>
      <c r="W38" s="14">
        <f t="shared" si="33"/>
        <v>391</v>
      </c>
      <c r="X38" s="14">
        <f t="shared" si="34"/>
        <v>403</v>
      </c>
      <c r="Y38" s="16">
        <f t="shared" si="35"/>
        <v>100.50632911392405</v>
      </c>
      <c r="Z38" s="14">
        <f t="shared" si="36"/>
        <v>775</v>
      </c>
      <c r="AA38" s="14">
        <f t="shared" si="37"/>
        <v>381</v>
      </c>
      <c r="AB38" s="14">
        <f t="shared" si="38"/>
        <v>394</v>
      </c>
      <c r="AC38" s="12">
        <f t="shared" si="39"/>
        <v>764</v>
      </c>
      <c r="AD38" s="13">
        <v>377</v>
      </c>
      <c r="AE38" s="13">
        <v>387</v>
      </c>
      <c r="AF38" s="12">
        <f>SUM(AG38:AH38)</f>
        <v>11</v>
      </c>
      <c r="AG38" s="13">
        <v>4</v>
      </c>
      <c r="AH38" s="13">
        <v>7</v>
      </c>
      <c r="AI38" s="13"/>
      <c r="AJ38" s="13">
        <v>5</v>
      </c>
      <c r="AK38" s="13">
        <v>6</v>
      </c>
      <c r="AL38" s="12">
        <f>SUM(AM38:AN38)</f>
        <v>5</v>
      </c>
      <c r="AM38" s="13">
        <v>4</v>
      </c>
      <c r="AN38" s="13">
        <v>1</v>
      </c>
      <c r="AO38" s="12">
        <f>SUM(AP38:AQ38)</f>
        <v>3</v>
      </c>
      <c r="AP38" s="13">
        <v>1</v>
      </c>
      <c r="AQ38" s="13">
        <v>2</v>
      </c>
    </row>
    <row r="39" spans="1:43" ht="13.5" hidden="1" customHeight="1">
      <c r="A39" s="36"/>
      <c r="B39" s="20"/>
      <c r="C39" s="12">
        <f t="shared" si="26"/>
        <v>176</v>
      </c>
      <c r="D39" s="12">
        <f t="shared" si="27"/>
        <v>98</v>
      </c>
      <c r="E39" s="12">
        <f t="shared" si="28"/>
        <v>78</v>
      </c>
      <c r="F39" s="12">
        <f t="shared" si="29"/>
        <v>176</v>
      </c>
      <c r="G39" s="12">
        <v>98</v>
      </c>
      <c r="H39" s="12">
        <v>78</v>
      </c>
      <c r="I39" s="15">
        <f t="shared" si="30"/>
        <v>100</v>
      </c>
      <c r="J39" s="12">
        <f t="shared" si="31"/>
        <v>175</v>
      </c>
      <c r="K39" s="12">
        <v>98</v>
      </c>
      <c r="L39" s="12">
        <v>77</v>
      </c>
      <c r="M39" s="12">
        <f>SUM(N39:O39)</f>
        <v>1</v>
      </c>
      <c r="N39" s="12" t="s">
        <v>14</v>
      </c>
      <c r="O39" s="12">
        <v>1</v>
      </c>
      <c r="P39" s="12" t="s">
        <v>14</v>
      </c>
      <c r="Q39" s="12" t="s">
        <v>14</v>
      </c>
      <c r="R39" s="12" t="s">
        <v>14</v>
      </c>
      <c r="S39" s="12" t="s">
        <v>14</v>
      </c>
      <c r="T39" s="13" t="s">
        <v>14</v>
      </c>
      <c r="U39" s="13" t="s">
        <v>14</v>
      </c>
      <c r="V39" s="14">
        <f t="shared" si="32"/>
        <v>177</v>
      </c>
      <c r="W39" s="14">
        <f t="shared" si="33"/>
        <v>98</v>
      </c>
      <c r="X39" s="14">
        <f t="shared" si="34"/>
        <v>79</v>
      </c>
      <c r="Y39" s="16">
        <f t="shared" si="35"/>
        <v>100.56818181818181</v>
      </c>
      <c r="Z39" s="14">
        <f t="shared" si="36"/>
        <v>176</v>
      </c>
      <c r="AA39" s="14">
        <f t="shared" si="37"/>
        <v>98</v>
      </c>
      <c r="AB39" s="14">
        <f t="shared" si="38"/>
        <v>78</v>
      </c>
      <c r="AC39" s="12">
        <f t="shared" si="39"/>
        <v>175</v>
      </c>
      <c r="AD39" s="13">
        <v>98</v>
      </c>
      <c r="AE39" s="13">
        <v>77</v>
      </c>
      <c r="AF39" s="12">
        <f>SUM(AG39:AH39)</f>
        <v>1</v>
      </c>
      <c r="AG39" s="13" t="s">
        <v>14</v>
      </c>
      <c r="AH39" s="13">
        <v>1</v>
      </c>
      <c r="AI39" s="13"/>
      <c r="AJ39" s="13" t="s">
        <v>14</v>
      </c>
      <c r="AK39" s="13">
        <v>1</v>
      </c>
      <c r="AL39" s="12" t="s">
        <v>14</v>
      </c>
      <c r="AM39" s="13" t="s">
        <v>14</v>
      </c>
      <c r="AN39" s="13" t="s">
        <v>14</v>
      </c>
      <c r="AO39" s="12" t="s">
        <v>14</v>
      </c>
      <c r="AP39" s="13" t="s">
        <v>14</v>
      </c>
      <c r="AQ39" s="13" t="s">
        <v>14</v>
      </c>
    </row>
    <row r="40" spans="1:43" ht="13.5" hidden="1" customHeight="1">
      <c r="A40" s="36"/>
      <c r="B40" s="20"/>
      <c r="C40" s="12">
        <f t="shared" si="26"/>
        <v>78</v>
      </c>
      <c r="D40" s="12">
        <f t="shared" si="27"/>
        <v>37</v>
      </c>
      <c r="E40" s="12">
        <f t="shared" si="28"/>
        <v>41</v>
      </c>
      <c r="F40" s="12">
        <f t="shared" si="29"/>
        <v>78</v>
      </c>
      <c r="G40" s="12">
        <v>37</v>
      </c>
      <c r="H40" s="12">
        <v>41</v>
      </c>
      <c r="I40" s="15">
        <f t="shared" si="30"/>
        <v>100</v>
      </c>
      <c r="J40" s="12">
        <f t="shared" si="31"/>
        <v>78</v>
      </c>
      <c r="K40" s="12">
        <v>37</v>
      </c>
      <c r="L40" s="12">
        <v>41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  <c r="R40" s="12" t="s">
        <v>14</v>
      </c>
      <c r="S40" s="12" t="s">
        <v>14</v>
      </c>
      <c r="T40" s="13" t="s">
        <v>14</v>
      </c>
      <c r="U40" s="13" t="s">
        <v>14</v>
      </c>
      <c r="V40" s="14">
        <f t="shared" si="32"/>
        <v>102</v>
      </c>
      <c r="W40" s="14">
        <f t="shared" si="33"/>
        <v>53</v>
      </c>
      <c r="X40" s="14">
        <f t="shared" si="34"/>
        <v>49</v>
      </c>
      <c r="Y40" s="16">
        <f t="shared" si="35"/>
        <v>130.76923076923077</v>
      </c>
      <c r="Z40" s="14">
        <f t="shared" si="36"/>
        <v>98</v>
      </c>
      <c r="AA40" s="14">
        <f t="shared" si="37"/>
        <v>49</v>
      </c>
      <c r="AB40" s="14">
        <f t="shared" si="38"/>
        <v>49</v>
      </c>
      <c r="AC40" s="12">
        <f t="shared" si="39"/>
        <v>98</v>
      </c>
      <c r="AD40" s="13">
        <v>49</v>
      </c>
      <c r="AE40" s="13">
        <v>49</v>
      </c>
      <c r="AF40" s="12" t="s">
        <v>14</v>
      </c>
      <c r="AG40" s="13" t="s">
        <v>14</v>
      </c>
      <c r="AH40" s="13" t="s">
        <v>14</v>
      </c>
      <c r="AI40" s="13"/>
      <c r="AJ40" s="13">
        <v>1</v>
      </c>
      <c r="AK40" s="13" t="s">
        <v>14</v>
      </c>
      <c r="AL40" s="12">
        <f>SUM(AM40:AN40)</f>
        <v>3</v>
      </c>
      <c r="AM40" s="13">
        <v>3</v>
      </c>
      <c r="AN40" s="13" t="s">
        <v>14</v>
      </c>
      <c r="AO40" s="12" t="s">
        <v>14</v>
      </c>
      <c r="AP40" s="13" t="s">
        <v>14</v>
      </c>
      <c r="AQ40" s="13" t="s">
        <v>14</v>
      </c>
    </row>
    <row r="41" spans="1:43" ht="13.5" hidden="1" customHeight="1">
      <c r="A41" s="36"/>
      <c r="B41" s="20"/>
      <c r="C41" s="12">
        <f t="shared" si="26"/>
        <v>115</v>
      </c>
      <c r="D41" s="12">
        <f t="shared" si="27"/>
        <v>55</v>
      </c>
      <c r="E41" s="12">
        <f t="shared" si="28"/>
        <v>60</v>
      </c>
      <c r="F41" s="12">
        <f t="shared" si="29"/>
        <v>114</v>
      </c>
      <c r="G41" s="12">
        <v>54</v>
      </c>
      <c r="H41" s="12">
        <v>60</v>
      </c>
      <c r="I41" s="15">
        <f t="shared" si="30"/>
        <v>99.130434782608702</v>
      </c>
      <c r="J41" s="12">
        <f t="shared" si="31"/>
        <v>114</v>
      </c>
      <c r="K41" s="12">
        <v>54</v>
      </c>
      <c r="L41" s="12">
        <v>60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  <c r="R41" s="12" t="s">
        <v>14</v>
      </c>
      <c r="S41" s="12">
        <f>SUM(T41:U41)</f>
        <v>1</v>
      </c>
      <c r="T41" s="13">
        <v>1</v>
      </c>
      <c r="U41" s="13" t="s">
        <v>14</v>
      </c>
      <c r="V41" s="14">
        <f t="shared" si="32"/>
        <v>115</v>
      </c>
      <c r="W41" s="14">
        <f t="shared" si="33"/>
        <v>55</v>
      </c>
      <c r="X41" s="14">
        <f t="shared" si="34"/>
        <v>60</v>
      </c>
      <c r="Y41" s="16">
        <f t="shared" si="35"/>
        <v>100</v>
      </c>
      <c r="Z41" s="14">
        <f t="shared" si="36"/>
        <v>114</v>
      </c>
      <c r="AA41" s="14">
        <f t="shared" si="37"/>
        <v>54</v>
      </c>
      <c r="AB41" s="14">
        <f t="shared" si="38"/>
        <v>60</v>
      </c>
      <c r="AC41" s="12">
        <f t="shared" si="39"/>
        <v>114</v>
      </c>
      <c r="AD41" s="13">
        <v>54</v>
      </c>
      <c r="AE41" s="13">
        <v>60</v>
      </c>
      <c r="AF41" s="12" t="s">
        <v>14</v>
      </c>
      <c r="AG41" s="13" t="s">
        <v>14</v>
      </c>
      <c r="AH41" s="13" t="s">
        <v>14</v>
      </c>
      <c r="AI41" s="13"/>
      <c r="AJ41" s="13" t="s">
        <v>14</v>
      </c>
      <c r="AK41" s="13" t="s">
        <v>14</v>
      </c>
      <c r="AL41" s="12" t="s">
        <v>14</v>
      </c>
      <c r="AM41" s="13" t="s">
        <v>14</v>
      </c>
      <c r="AN41" s="13" t="s">
        <v>14</v>
      </c>
      <c r="AO41" s="12">
        <f>SUM(AP41:AQ41)</f>
        <v>1</v>
      </c>
      <c r="AP41" s="13">
        <v>1</v>
      </c>
      <c r="AQ41" s="13" t="s">
        <v>14</v>
      </c>
    </row>
    <row r="42" spans="1:43">
      <c r="A42" s="21"/>
    </row>
  </sheetData>
  <mergeCells count="38">
    <mergeCell ref="Z3:AK3"/>
    <mergeCell ref="AC4:AE4"/>
    <mergeCell ref="AL3:AN4"/>
    <mergeCell ref="A9:B9"/>
    <mergeCell ref="A10:B10"/>
    <mergeCell ref="A6:B6"/>
    <mergeCell ref="J4:L4"/>
    <mergeCell ref="M4:O4"/>
    <mergeCell ref="AI4:AK4"/>
    <mergeCell ref="A17:B17"/>
    <mergeCell ref="A15:B15"/>
    <mergeCell ref="A14:B14"/>
    <mergeCell ref="A26:A29"/>
    <mergeCell ref="A30:A33"/>
    <mergeCell ref="A18:B18"/>
    <mergeCell ref="A20:B20"/>
    <mergeCell ref="A21:B21"/>
    <mergeCell ref="A22:B22"/>
    <mergeCell ref="A34:A37"/>
    <mergeCell ref="F4:I4"/>
    <mergeCell ref="V3:Y4"/>
    <mergeCell ref="A7:B7"/>
    <mergeCell ref="A8:B8"/>
    <mergeCell ref="A2:B5"/>
    <mergeCell ref="V2:AQ2"/>
    <mergeCell ref="C3:E4"/>
    <mergeCell ref="A19:B19"/>
    <mergeCell ref="F3:O3"/>
    <mergeCell ref="A38:A41"/>
    <mergeCell ref="A16:B16"/>
    <mergeCell ref="AO3:AQ4"/>
    <mergeCell ref="Z4:AB4"/>
    <mergeCell ref="AF4:AH4"/>
    <mergeCell ref="P3:R4"/>
    <mergeCell ref="S3:U4"/>
    <mergeCell ref="A11:B11"/>
    <mergeCell ref="A13:B13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2018-12-10T05:26:14Z</cp:lastPrinted>
  <dcterms:created xsi:type="dcterms:W3CDTF">1997-01-08T22:48:59Z</dcterms:created>
  <dcterms:modified xsi:type="dcterms:W3CDTF">2023-03-02T05:51:11Z</dcterms:modified>
</cp:coreProperties>
</file>