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13_ncr:1_{9BA553D9-99B6-4F21-BC6D-BBFE747BB274}" xr6:coauthVersionLast="36" xr6:coauthVersionMax="36" xr10:uidLastSave="{00000000-0000-0000-0000-000000000000}"/>
  <bookViews>
    <workbookView xWindow="0" yWindow="0" windowWidth="19980" windowHeight="9180" tabRatio="807" xr2:uid="{00000000-000D-0000-FFFF-FFFF00000000}"/>
  </bookViews>
  <sheets>
    <sheet name="20-10" sheetId="9" r:id="rId1"/>
  </sheets>
  <definedNames>
    <definedName name="_xlnm.Print_Area" localSheetId="0">'20-10'!$A$1:$L$46</definedName>
  </definedNames>
  <calcPr calcId="191029"/>
</workbook>
</file>

<file path=xl/calcChain.xml><?xml version="1.0" encoding="utf-8"?>
<calcChain xmlns="http://schemas.openxmlformats.org/spreadsheetml/2006/main">
  <c r="K21" i="9" l="1"/>
  <c r="K20" i="9"/>
  <c r="K19" i="9"/>
  <c r="K18" i="9"/>
  <c r="K17" i="9"/>
  <c r="K16" i="9"/>
  <c r="K15" i="9"/>
  <c r="K14" i="9"/>
  <c r="K12" i="9"/>
  <c r="K13" i="9"/>
  <c r="K10" i="9"/>
  <c r="K11" i="9"/>
  <c r="L9" i="9"/>
  <c r="L8" i="9"/>
  <c r="L7" i="9"/>
  <c r="L6" i="9"/>
  <c r="L5" i="9"/>
  <c r="H5" i="9"/>
  <c r="I5" i="9"/>
  <c r="J5" i="9"/>
  <c r="H6" i="9"/>
  <c r="I6" i="9"/>
  <c r="J6" i="9"/>
  <c r="K6" i="9" s="1"/>
  <c r="H7" i="9"/>
  <c r="I7" i="9"/>
  <c r="J7" i="9"/>
  <c r="H8" i="9"/>
  <c r="I8" i="9"/>
  <c r="J8" i="9"/>
  <c r="H9" i="9"/>
  <c r="I9" i="9"/>
  <c r="J9" i="9"/>
  <c r="G9" i="9"/>
  <c r="F9" i="9"/>
  <c r="E9" i="9" s="1"/>
  <c r="K9" i="9" s="1"/>
  <c r="G8" i="9"/>
  <c r="F8" i="9"/>
  <c r="G7" i="9"/>
  <c r="F7" i="9"/>
  <c r="E7" i="9" s="1"/>
  <c r="G6" i="9"/>
  <c r="F6" i="9"/>
  <c r="E6" i="9"/>
  <c r="G5" i="9"/>
  <c r="F5" i="9"/>
  <c r="E5" i="9" s="1"/>
  <c r="D5" i="9"/>
  <c r="D6" i="9"/>
  <c r="C9" i="9"/>
  <c r="B9" i="9"/>
  <c r="C8" i="9"/>
  <c r="B8" i="9"/>
  <c r="C7" i="9"/>
  <c r="B7" i="9"/>
  <c r="C6" i="9"/>
  <c r="B6" i="9"/>
  <c r="C5" i="9"/>
  <c r="B5" i="9" s="1"/>
  <c r="E41" i="9"/>
  <c r="K41" i="9"/>
  <c r="B41" i="9"/>
  <c r="E40" i="9"/>
  <c r="K40" i="9" s="1"/>
  <c r="B40" i="9"/>
  <c r="E39" i="9"/>
  <c r="K39" i="9" s="1"/>
  <c r="B39" i="9"/>
  <c r="E30" i="9"/>
  <c r="K30" i="9" s="1"/>
  <c r="E31" i="9"/>
  <c r="K31" i="9" s="1"/>
  <c r="E32" i="9"/>
  <c r="K32" i="9"/>
  <c r="E33" i="9"/>
  <c r="K33" i="9"/>
  <c r="E34" i="9"/>
  <c r="K34" i="9"/>
  <c r="E35" i="9"/>
  <c r="K35" i="9"/>
  <c r="E36" i="9"/>
  <c r="K36" i="9"/>
  <c r="E37" i="9"/>
  <c r="K37" i="9"/>
  <c r="E38" i="9"/>
  <c r="K38" i="9"/>
  <c r="E42" i="9"/>
  <c r="K42" i="9" s="1"/>
  <c r="E43" i="9"/>
  <c r="K43" i="9"/>
  <c r="E44" i="9"/>
  <c r="K44" i="9"/>
  <c r="B30" i="9"/>
  <c r="B31" i="9"/>
  <c r="B32" i="9"/>
  <c r="B33" i="9"/>
  <c r="B34" i="9"/>
  <c r="B35" i="9"/>
  <c r="B36" i="9"/>
  <c r="B37" i="9"/>
  <c r="B38" i="9"/>
  <c r="B42" i="9"/>
  <c r="B43" i="9"/>
  <c r="B44" i="9"/>
  <c r="E8" i="9"/>
  <c r="K5" i="9" l="1"/>
  <c r="K7" i="9"/>
  <c r="K8" i="9"/>
</calcChain>
</file>

<file path=xl/sharedStrings.xml><?xml version="1.0" encoding="utf-8"?>
<sst xmlns="http://schemas.openxmlformats.org/spreadsheetml/2006/main" count="59" uniqueCount="23">
  <si>
    <t>-</t>
    <phoneticPr fontId="2"/>
  </si>
  <si>
    <t>-</t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</si>
  <si>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</si>
  <si>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</si>
  <si>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</si>
  <si>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</si>
  <si>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</si>
  <si>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</si>
  <si>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教員数</t>
    <rPh sb="0" eb="2">
      <t>キョウイン</t>
    </rPh>
    <rPh sb="2" eb="3">
      <t>カズ</t>
    </rPh>
    <phoneticPr fontId="2"/>
  </si>
  <si>
    <t>生徒数</t>
    <rPh sb="0" eb="2">
      <t>セイト</t>
    </rPh>
    <rPh sb="2" eb="3">
      <t>カズ</t>
    </rPh>
    <phoneticPr fontId="2"/>
  </si>
  <si>
    <t>年度</t>
    <rPh sb="0" eb="2">
      <t>ネンド</t>
    </rPh>
    <phoneticPr fontId="2"/>
  </si>
  <si>
    <t>県立</t>
    <rPh sb="0" eb="2">
      <t>ケンリツ</t>
    </rPh>
    <phoneticPr fontId="2"/>
  </si>
  <si>
    <t>公立</t>
    <rPh sb="0" eb="2">
      <t>コウリツ</t>
    </rPh>
    <phoneticPr fontId="2"/>
  </si>
  <si>
    <t>教員1人
当たり生徒数</t>
    <rPh sb="0" eb="2">
      <t>キョウイン</t>
    </rPh>
    <rPh sb="3" eb="4">
      <t>リ</t>
    </rPh>
    <rPh sb="5" eb="6">
      <t>ア</t>
    </rPh>
    <rPh sb="8" eb="10">
      <t>セイト</t>
    </rPh>
    <rPh sb="10" eb="11">
      <t>カズ</t>
    </rPh>
    <phoneticPr fontId="2"/>
  </si>
  <si>
    <t>私立</t>
    <rPh sb="0" eb="2">
      <t>シリツ</t>
    </rPh>
    <phoneticPr fontId="2"/>
  </si>
  <si>
    <t>（単位：校，人）</t>
    <rPh sb="1" eb="3">
      <t>タンイ</t>
    </rPh>
    <rPh sb="4" eb="5">
      <t>コウ</t>
    </rPh>
    <rPh sb="6" eb="7">
      <t>ヒト</t>
    </rPh>
    <phoneticPr fontId="2"/>
  </si>
  <si>
    <t>－高等学校－</t>
    <rPh sb="1" eb="3">
      <t>コウトウ</t>
    </rPh>
    <rPh sb="3" eb="5">
      <t>ガッコウ</t>
    </rPh>
    <phoneticPr fontId="2"/>
  </si>
  <si>
    <t>平成13年度</t>
    <rPh sb="0" eb="2">
      <t>ヘイセイ</t>
    </rPh>
    <rPh sb="4" eb="6">
      <t>ネンド</t>
    </rPh>
    <phoneticPr fontId="2"/>
  </si>
  <si>
    <t>20-10　年度別学校数・生徒数及び教職員数</t>
    <rPh sb="6" eb="8">
      <t>ネンド</t>
    </rPh>
    <rPh sb="8" eb="9">
      <t>ベツ</t>
    </rPh>
    <rPh sb="9" eb="11">
      <t>ガッコウ</t>
    </rPh>
    <rPh sb="11" eb="12">
      <t>カズ</t>
    </rPh>
    <rPh sb="13" eb="15">
      <t>セイト</t>
    </rPh>
    <rPh sb="15" eb="16">
      <t>カズ</t>
    </rPh>
    <rPh sb="16" eb="17">
      <t>オヨ</t>
    </rPh>
    <rPh sb="18" eb="21">
      <t>キョウショクイン</t>
    </rPh>
    <rPh sb="21" eb="22">
      <t>カズ</t>
    </rPh>
    <phoneticPr fontId="2"/>
  </si>
  <si>
    <t>20-10　年度別学校数・生徒数及び教職員数－高等学校－（公立・私立）</t>
    <rPh sb="6" eb="8">
      <t>ネンド</t>
    </rPh>
    <rPh sb="8" eb="9">
      <t>ベツ</t>
    </rPh>
    <rPh sb="9" eb="11">
      <t>ガッコウ</t>
    </rPh>
    <rPh sb="11" eb="12">
      <t>カズ</t>
    </rPh>
    <rPh sb="13" eb="15">
      <t>セイト</t>
    </rPh>
    <rPh sb="15" eb="16">
      <t>カズ</t>
    </rPh>
    <rPh sb="16" eb="17">
      <t>オヨ</t>
    </rPh>
    <rPh sb="18" eb="21">
      <t>キョウショクイン</t>
    </rPh>
    <rPh sb="21" eb="22">
      <t>カズ</t>
    </rPh>
    <rPh sb="29" eb="31">
      <t>コウリツ</t>
    </rPh>
    <rPh sb="32" eb="34">
      <t>シリツ</t>
    </rPh>
    <phoneticPr fontId="2"/>
  </si>
  <si>
    <t>※平成23年度より通信制の数値は公表できなくなりました</t>
    <rPh sb="1" eb="3">
      <t>ヘイセイ</t>
    </rPh>
    <rPh sb="5" eb="7">
      <t>ネンド</t>
    </rPh>
    <rPh sb="9" eb="12">
      <t>ツウシンセイ</t>
    </rPh>
    <rPh sb="13" eb="15">
      <t>スウチ</t>
    </rPh>
    <rPh sb="16" eb="18">
      <t>コウヒョウ</t>
    </rPh>
    <phoneticPr fontId="2"/>
  </si>
  <si>
    <t>※平成27年3月をもって北佐久農業高等学校と臼田高等学校が閉校し、</t>
    <rPh sb="1" eb="3">
      <t>ヘイセイ</t>
    </rPh>
    <rPh sb="5" eb="6">
      <t>ネン</t>
    </rPh>
    <rPh sb="7" eb="8">
      <t>ガツ</t>
    </rPh>
    <rPh sb="12" eb="15">
      <t>キタサク</t>
    </rPh>
    <rPh sb="15" eb="17">
      <t>ノウギョウ</t>
    </rPh>
    <rPh sb="17" eb="19">
      <t>コウトウ</t>
    </rPh>
    <rPh sb="19" eb="21">
      <t>ガッコウ</t>
    </rPh>
    <rPh sb="22" eb="24">
      <t>ウスダ</t>
    </rPh>
    <rPh sb="24" eb="26">
      <t>コウトウ</t>
    </rPh>
    <rPh sb="26" eb="28">
      <t>ガッコウ</t>
    </rPh>
    <rPh sb="29" eb="31">
      <t>ヘイコウ</t>
    </rPh>
    <phoneticPr fontId="2"/>
  </si>
  <si>
    <t>　佐久平総合技術高等学校となりました。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</si>
</sst>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zoomScaleNormal="100" zoomScaleSheetLayoutView="100" workbookViewId="0">
      <pane xSplit="1" ySplit="4" topLeftCell="B5" activePane="bottomRight" state="frozen"/>
      <selection pane="topRight" activeCell="C1" sqref="C1"/>
      <selection pane="bottomLeft" activeCell="A7" sqref="A7"/>
      <selection pane="bottomRight" activeCell="G20" sqref="G20"/>
    </sheetView>
  </sheetViews>
  <sheetFormatPr defaultRowHeight="13.5"/>
  <cols>
    <col min="1" max="1" width="9.625" style="2" customWidth="1"/>
    <col min="2" max="4" width="5.875" style="2" customWidth="1"/>
    <col min="5" max="5" width="6.625" style="2" customWidth="1"/>
    <col min="6" max="9" width="6.375" style="2" customWidth="1"/>
    <col min="10" max="10" width="6.625" style="2" customWidth="1"/>
    <col min="11" max="11" width="7.375" style="2" customWidth="1"/>
    <col min="12" max="12" width="6.125" style="2" customWidth="1"/>
    <col min="13" max="16384" width="9" style="2"/>
  </cols>
  <sheetData>
    <row r="1" spans="1:12" ht="18.75" customHeight="1">
      <c r="A1" s="1" t="s">
        <v>19</v>
      </c>
      <c r="F1" s="11"/>
      <c r="L1" s="3" t="s">
        <v>15</v>
      </c>
    </row>
    <row r="2" spans="1:12" ht="18.75" customHeight="1">
      <c r="A2" s="21" t="s">
        <v>10</v>
      </c>
      <c r="B2" s="18" t="s">
        <v>3</v>
      </c>
      <c r="C2" s="18"/>
      <c r="D2" s="18"/>
      <c r="E2" s="18" t="s">
        <v>9</v>
      </c>
      <c r="F2" s="18"/>
      <c r="G2" s="18"/>
      <c r="H2" s="18"/>
      <c r="I2" s="18"/>
      <c r="J2" s="18" t="s">
        <v>8</v>
      </c>
      <c r="K2" s="18"/>
      <c r="L2" s="18" t="s">
        <v>6</v>
      </c>
    </row>
    <row r="3" spans="1:12" ht="18.75" customHeight="1">
      <c r="A3" s="22"/>
      <c r="B3" s="18" t="s">
        <v>2</v>
      </c>
      <c r="C3" s="18" t="s">
        <v>11</v>
      </c>
      <c r="D3" s="18" t="s">
        <v>14</v>
      </c>
      <c r="E3" s="18" t="s">
        <v>2</v>
      </c>
      <c r="F3" s="18" t="s">
        <v>4</v>
      </c>
      <c r="G3" s="18" t="s">
        <v>5</v>
      </c>
      <c r="H3" s="18" t="s">
        <v>12</v>
      </c>
      <c r="I3" s="18" t="s">
        <v>14</v>
      </c>
      <c r="J3" s="18" t="s">
        <v>2</v>
      </c>
      <c r="K3" s="19" t="s">
        <v>13</v>
      </c>
      <c r="L3" s="18"/>
    </row>
    <row r="4" spans="1:12" ht="18.75" customHeight="1">
      <c r="A4" s="23"/>
      <c r="B4" s="18"/>
      <c r="C4" s="18"/>
      <c r="D4" s="18"/>
      <c r="E4" s="18"/>
      <c r="F4" s="18"/>
      <c r="G4" s="18"/>
      <c r="H4" s="18"/>
      <c r="I4" s="18"/>
      <c r="J4" s="18"/>
      <c r="K4" s="20"/>
      <c r="L4" s="18"/>
    </row>
    <row r="5" spans="1:12" ht="27" customHeight="1">
      <c r="A5" s="15" t="s">
        <v>17</v>
      </c>
      <c r="B5" s="5">
        <f>SUM(C5:D5)</f>
        <v>7</v>
      </c>
      <c r="C5" s="5">
        <f>SUM(C30:C32)</f>
        <v>6</v>
      </c>
      <c r="D5" s="5">
        <f>SUM(D30:D32)</f>
        <v>1</v>
      </c>
      <c r="E5" s="5">
        <f>SUM(F5:G5)</f>
        <v>5247</v>
      </c>
      <c r="F5" s="5">
        <f>SUM(F30:F32)</f>
        <v>2782</v>
      </c>
      <c r="G5" s="5">
        <f>SUM(G30:G32)</f>
        <v>2465</v>
      </c>
      <c r="H5" s="5">
        <f>SUM(H30:H32)</f>
        <v>4131</v>
      </c>
      <c r="I5" s="5">
        <f>SUM(I30:I32)</f>
        <v>1116</v>
      </c>
      <c r="J5" s="5">
        <f>SUM(J30:J32)</f>
        <v>370</v>
      </c>
      <c r="K5" s="4">
        <f t="shared" ref="K5:K15" si="0">E5/J5</f>
        <v>14.18108108108108</v>
      </c>
      <c r="L5" s="16">
        <f>SUM(L30:L32)</f>
        <v>126</v>
      </c>
    </row>
    <row r="6" spans="1:12" ht="27" customHeight="1">
      <c r="A6" s="15">
        <v>14</v>
      </c>
      <c r="B6" s="5">
        <f>SUM(C6:D6)</f>
        <v>8</v>
      </c>
      <c r="C6" s="5">
        <f>SUM(C33:C35)</f>
        <v>6</v>
      </c>
      <c r="D6" s="5">
        <f>SUM(D33:D35)</f>
        <v>2</v>
      </c>
      <c r="E6" s="5">
        <f>SUM(F6:G6)</f>
        <v>5134</v>
      </c>
      <c r="F6" s="5">
        <f>SUM(F33:F35)</f>
        <v>2749</v>
      </c>
      <c r="G6" s="5">
        <f>SUM(G33:G35)</f>
        <v>2385</v>
      </c>
      <c r="H6" s="5">
        <f>SUM(H33:H35)</f>
        <v>4043</v>
      </c>
      <c r="I6" s="5">
        <f>SUM(I33:I35)</f>
        <v>1091</v>
      </c>
      <c r="J6" s="5">
        <f>SUM(J33:J35)</f>
        <v>358</v>
      </c>
      <c r="K6" s="4">
        <f t="shared" si="0"/>
        <v>14.340782122905027</v>
      </c>
      <c r="L6" s="16">
        <f>SUM(L33:L35)</f>
        <v>130</v>
      </c>
    </row>
    <row r="7" spans="1:12" ht="27" customHeight="1">
      <c r="A7" s="15">
        <v>15</v>
      </c>
      <c r="B7" s="5">
        <f>SUM(C7:D7)</f>
        <v>8</v>
      </c>
      <c r="C7" s="5">
        <f>SUM(C36:C38)</f>
        <v>6</v>
      </c>
      <c r="D7" s="5">
        <v>2</v>
      </c>
      <c r="E7" s="5">
        <f>SUM(F7:G7)</f>
        <v>4994</v>
      </c>
      <c r="F7" s="5">
        <f>SUM(F36:F38)</f>
        <v>2709</v>
      </c>
      <c r="G7" s="5">
        <f>SUM(G36:G38)</f>
        <v>2285</v>
      </c>
      <c r="H7" s="5">
        <f>SUM(H36:H38)</f>
        <v>3944</v>
      </c>
      <c r="I7" s="5">
        <f>SUM(I36:I38)</f>
        <v>1050</v>
      </c>
      <c r="J7" s="5">
        <f>SUM(J36:J38)</f>
        <v>354</v>
      </c>
      <c r="K7" s="4">
        <f t="shared" si="0"/>
        <v>14.107344632768362</v>
      </c>
      <c r="L7" s="16">
        <f>SUM(L36:L38)</f>
        <v>122</v>
      </c>
    </row>
    <row r="8" spans="1:12" ht="27" customHeight="1">
      <c r="A8" s="15">
        <v>16</v>
      </c>
      <c r="B8" s="5">
        <f>SUM(C8:D8)</f>
        <v>8</v>
      </c>
      <c r="C8" s="5">
        <f>SUM(C39:C41)</f>
        <v>6</v>
      </c>
      <c r="D8" s="5">
        <v>2</v>
      </c>
      <c r="E8" s="5">
        <f>SUM(F8:G8)</f>
        <v>4862</v>
      </c>
      <c r="F8" s="5">
        <f>SUM(F39:F41)</f>
        <v>2690</v>
      </c>
      <c r="G8" s="5">
        <f>SUM(G39:G41)</f>
        <v>2172</v>
      </c>
      <c r="H8" s="5">
        <f>SUM(H39:H41)</f>
        <v>3787</v>
      </c>
      <c r="I8" s="5">
        <f>SUM(I39:I41)</f>
        <v>1075</v>
      </c>
      <c r="J8" s="5">
        <f>SUM(J39:J41)</f>
        <v>353</v>
      </c>
      <c r="K8" s="4">
        <f t="shared" si="0"/>
        <v>13.773371104815864</v>
      </c>
      <c r="L8" s="16">
        <f>SUM(L39:L41)</f>
        <v>121</v>
      </c>
    </row>
    <row r="9" spans="1:12" ht="27" customHeight="1">
      <c r="A9" s="15">
        <v>17</v>
      </c>
      <c r="B9" s="5">
        <f>SUM(C9:D9)</f>
        <v>8</v>
      </c>
      <c r="C9" s="5">
        <f>SUM(C42:C44)</f>
        <v>6</v>
      </c>
      <c r="D9" s="5">
        <v>2</v>
      </c>
      <c r="E9" s="5">
        <f>SUM(F9:G9)</f>
        <v>4726</v>
      </c>
      <c r="F9" s="5">
        <f>SUM(F42:F44)</f>
        <v>2634</v>
      </c>
      <c r="G9" s="5">
        <f>SUM(G42:G44)</f>
        <v>2092</v>
      </c>
      <c r="H9" s="5">
        <f>SUM(H42:H44)</f>
        <v>3643</v>
      </c>
      <c r="I9" s="5">
        <f>SUM(I42:I44)</f>
        <v>1083</v>
      </c>
      <c r="J9" s="5">
        <f>SUM(J42:J44)</f>
        <v>348</v>
      </c>
      <c r="K9" s="4">
        <f t="shared" si="0"/>
        <v>13.580459770114942</v>
      </c>
      <c r="L9" s="16">
        <f>SUM(L42:L44)</f>
        <v>119</v>
      </c>
    </row>
    <row r="10" spans="1:12" ht="27" customHeight="1">
      <c r="A10" s="15">
        <v>18</v>
      </c>
      <c r="B10" s="13">
        <v>8</v>
      </c>
      <c r="C10" s="5">
        <v>6</v>
      </c>
      <c r="D10" s="5">
        <v>2</v>
      </c>
      <c r="E10" s="5">
        <v>4540</v>
      </c>
      <c r="F10" s="5">
        <v>2479</v>
      </c>
      <c r="G10" s="5">
        <v>2061</v>
      </c>
      <c r="H10" s="5">
        <v>3464</v>
      </c>
      <c r="I10" s="5">
        <v>1076</v>
      </c>
      <c r="J10" s="5">
        <v>331</v>
      </c>
      <c r="K10" s="4">
        <f t="shared" si="0"/>
        <v>13.716012084592146</v>
      </c>
      <c r="L10" s="16">
        <v>120</v>
      </c>
    </row>
    <row r="11" spans="1:12" ht="27" customHeight="1">
      <c r="A11" s="15">
        <v>19</v>
      </c>
      <c r="B11" s="13">
        <v>8</v>
      </c>
      <c r="C11" s="5">
        <v>6</v>
      </c>
      <c r="D11" s="5">
        <v>2</v>
      </c>
      <c r="E11" s="5">
        <v>4364</v>
      </c>
      <c r="F11" s="5">
        <v>2333</v>
      </c>
      <c r="G11" s="5">
        <v>2031</v>
      </c>
      <c r="H11" s="5">
        <v>3286</v>
      </c>
      <c r="I11" s="5">
        <v>1078</v>
      </c>
      <c r="J11" s="5">
        <v>330</v>
      </c>
      <c r="K11" s="4">
        <f t="shared" si="0"/>
        <v>13.224242424242425</v>
      </c>
      <c r="L11" s="16">
        <v>120</v>
      </c>
    </row>
    <row r="12" spans="1:12" ht="27" customHeight="1">
      <c r="A12" s="15">
        <v>20</v>
      </c>
      <c r="B12" s="13">
        <v>8</v>
      </c>
      <c r="C12" s="5">
        <v>6</v>
      </c>
      <c r="D12" s="5">
        <v>2</v>
      </c>
      <c r="E12" s="5">
        <v>4434</v>
      </c>
      <c r="F12" s="5">
        <v>2373</v>
      </c>
      <c r="G12" s="5">
        <v>2061</v>
      </c>
      <c r="H12" s="5">
        <v>3252</v>
      </c>
      <c r="I12" s="5">
        <v>1182</v>
      </c>
      <c r="J12" s="5">
        <v>338</v>
      </c>
      <c r="K12" s="4">
        <f t="shared" si="0"/>
        <v>13.118343195266272</v>
      </c>
      <c r="L12" s="16">
        <v>123</v>
      </c>
    </row>
    <row r="13" spans="1:12" s="14" customFormat="1" ht="27" customHeight="1">
      <c r="A13" s="15">
        <v>21</v>
      </c>
      <c r="B13" s="13">
        <v>8</v>
      </c>
      <c r="C13" s="5">
        <v>6</v>
      </c>
      <c r="D13" s="5">
        <v>2</v>
      </c>
      <c r="E13" s="5">
        <v>4409</v>
      </c>
      <c r="F13" s="5">
        <v>2425</v>
      </c>
      <c r="G13" s="5">
        <v>1984</v>
      </c>
      <c r="H13" s="5">
        <v>3248</v>
      </c>
      <c r="I13" s="5">
        <v>1161</v>
      </c>
      <c r="J13" s="5">
        <v>335</v>
      </c>
      <c r="K13" s="4">
        <f t="shared" si="0"/>
        <v>13.161194029850746</v>
      </c>
      <c r="L13" s="16">
        <v>125</v>
      </c>
    </row>
    <row r="14" spans="1:12" ht="27" customHeight="1">
      <c r="A14" s="15">
        <v>22</v>
      </c>
      <c r="B14" s="5">
        <v>8</v>
      </c>
      <c r="C14" s="5">
        <v>6</v>
      </c>
      <c r="D14" s="5">
        <v>2</v>
      </c>
      <c r="E14" s="5">
        <v>4473</v>
      </c>
      <c r="F14" s="5">
        <v>2525</v>
      </c>
      <c r="G14" s="5">
        <v>1948</v>
      </c>
      <c r="H14" s="5">
        <v>3247</v>
      </c>
      <c r="I14" s="5">
        <v>1226</v>
      </c>
      <c r="J14" s="5">
        <v>342</v>
      </c>
      <c r="K14" s="4">
        <f t="shared" si="0"/>
        <v>13.078947368421053</v>
      </c>
      <c r="L14" s="16">
        <v>127</v>
      </c>
    </row>
    <row r="15" spans="1:12" ht="27" customHeight="1">
      <c r="A15" s="15">
        <v>23</v>
      </c>
      <c r="B15" s="5">
        <v>7</v>
      </c>
      <c r="C15" s="5">
        <v>6</v>
      </c>
      <c r="D15" s="5">
        <v>1</v>
      </c>
      <c r="E15" s="5">
        <v>4203</v>
      </c>
      <c r="F15" s="5">
        <v>2289</v>
      </c>
      <c r="G15" s="5">
        <v>1914</v>
      </c>
      <c r="H15" s="5">
        <v>3221</v>
      </c>
      <c r="I15" s="5">
        <v>982</v>
      </c>
      <c r="J15" s="5">
        <v>317</v>
      </c>
      <c r="K15" s="4">
        <f t="shared" si="0"/>
        <v>13.258675078864353</v>
      </c>
      <c r="L15" s="16">
        <v>122</v>
      </c>
    </row>
    <row r="16" spans="1:12" ht="27" customHeight="1">
      <c r="A16" s="15">
        <v>24</v>
      </c>
      <c r="B16" s="5">
        <v>7</v>
      </c>
      <c r="C16" s="5">
        <v>6</v>
      </c>
      <c r="D16" s="5">
        <v>1</v>
      </c>
      <c r="E16" s="5">
        <v>4187</v>
      </c>
      <c r="F16" s="5">
        <v>2270</v>
      </c>
      <c r="G16" s="5">
        <v>1917</v>
      </c>
      <c r="H16" s="5">
        <v>3229</v>
      </c>
      <c r="I16" s="5">
        <v>958</v>
      </c>
      <c r="J16" s="5">
        <v>319</v>
      </c>
      <c r="K16" s="4">
        <f t="shared" ref="K16:K21" si="1">E16/J16</f>
        <v>13.12539184952978</v>
      </c>
      <c r="L16" s="16">
        <v>126</v>
      </c>
    </row>
    <row r="17" spans="1:12" ht="27" customHeight="1">
      <c r="A17" s="15">
        <v>25</v>
      </c>
      <c r="B17" s="5">
        <v>7</v>
      </c>
      <c r="C17" s="5">
        <v>6</v>
      </c>
      <c r="D17" s="5">
        <v>1</v>
      </c>
      <c r="E17" s="5">
        <v>4068</v>
      </c>
      <c r="F17" s="5">
        <v>2228</v>
      </c>
      <c r="G17" s="5">
        <v>1840</v>
      </c>
      <c r="H17" s="5">
        <v>3153</v>
      </c>
      <c r="I17" s="5">
        <v>915</v>
      </c>
      <c r="J17" s="5">
        <v>317</v>
      </c>
      <c r="K17" s="4">
        <f t="shared" si="1"/>
        <v>12.832807570977918</v>
      </c>
      <c r="L17" s="16">
        <v>132</v>
      </c>
    </row>
    <row r="18" spans="1:12" ht="27" customHeight="1">
      <c r="A18" s="15">
        <v>26</v>
      </c>
      <c r="B18" s="5">
        <v>7</v>
      </c>
      <c r="C18" s="5">
        <v>6</v>
      </c>
      <c r="D18" s="5">
        <v>1</v>
      </c>
      <c r="E18" s="5">
        <v>3989</v>
      </c>
      <c r="F18" s="5">
        <v>2247</v>
      </c>
      <c r="G18" s="5">
        <v>1742</v>
      </c>
      <c r="H18" s="5">
        <v>3076</v>
      </c>
      <c r="I18" s="5">
        <v>913</v>
      </c>
      <c r="J18" s="5">
        <v>310</v>
      </c>
      <c r="K18" s="4">
        <f t="shared" si="1"/>
        <v>12.86774193548387</v>
      </c>
      <c r="L18" s="16">
        <v>130</v>
      </c>
    </row>
    <row r="19" spans="1:12" ht="27" customHeight="1">
      <c r="A19" s="15">
        <v>27</v>
      </c>
      <c r="B19" s="5">
        <v>6</v>
      </c>
      <c r="C19" s="5">
        <v>5</v>
      </c>
      <c r="D19" s="5">
        <v>1</v>
      </c>
      <c r="E19" s="5">
        <v>3875</v>
      </c>
      <c r="F19" s="5">
        <v>2173</v>
      </c>
      <c r="G19" s="5">
        <v>1702</v>
      </c>
      <c r="H19" s="5">
        <v>2982</v>
      </c>
      <c r="I19" s="5">
        <v>893</v>
      </c>
      <c r="J19" s="5">
        <v>302</v>
      </c>
      <c r="K19" s="4">
        <f t="shared" si="1"/>
        <v>12.831125827814569</v>
      </c>
      <c r="L19" s="16">
        <v>113</v>
      </c>
    </row>
    <row r="20" spans="1:12" ht="27" customHeight="1">
      <c r="A20" s="15">
        <v>28</v>
      </c>
      <c r="B20" s="5">
        <v>6</v>
      </c>
      <c r="C20" s="5">
        <v>5</v>
      </c>
      <c r="D20" s="5">
        <v>1</v>
      </c>
      <c r="E20" s="5">
        <v>3813</v>
      </c>
      <c r="F20" s="5">
        <v>2119</v>
      </c>
      <c r="G20" s="5">
        <v>1694</v>
      </c>
      <c r="H20" s="5">
        <v>2906</v>
      </c>
      <c r="I20" s="5">
        <v>907</v>
      </c>
      <c r="J20" s="5">
        <v>303</v>
      </c>
      <c r="K20" s="4">
        <f t="shared" si="1"/>
        <v>12.584158415841584</v>
      </c>
      <c r="L20" s="16">
        <v>120</v>
      </c>
    </row>
    <row r="21" spans="1:12" ht="27" customHeight="1">
      <c r="A21" s="15">
        <v>29</v>
      </c>
      <c r="B21" s="5">
        <v>6</v>
      </c>
      <c r="C21" s="5">
        <v>5</v>
      </c>
      <c r="D21" s="5">
        <v>1</v>
      </c>
      <c r="E21" s="5">
        <v>3812</v>
      </c>
      <c r="F21" s="5">
        <v>2091</v>
      </c>
      <c r="G21" s="5">
        <v>1721</v>
      </c>
      <c r="H21" s="5">
        <v>2845</v>
      </c>
      <c r="I21" s="5">
        <v>967</v>
      </c>
      <c r="J21" s="5">
        <v>298</v>
      </c>
      <c r="K21" s="4">
        <f t="shared" si="1"/>
        <v>12.791946308724832</v>
      </c>
      <c r="L21" s="16">
        <v>123</v>
      </c>
    </row>
    <row r="22" spans="1:12" ht="18.75" customHeight="1">
      <c r="A22" s="9" t="s">
        <v>7</v>
      </c>
      <c r="C22" s="5"/>
      <c r="D22" s="5"/>
      <c r="E22" s="5"/>
      <c r="F22" s="5"/>
      <c r="G22" s="5"/>
      <c r="H22" s="5"/>
      <c r="I22" s="5"/>
      <c r="J22" s="5"/>
      <c r="K22" s="4"/>
      <c r="L22" s="6"/>
    </row>
    <row r="23" spans="1:12" ht="18.75" customHeight="1">
      <c r="A23" s="17" t="s">
        <v>20</v>
      </c>
      <c r="C23" s="5"/>
      <c r="D23" s="5"/>
      <c r="E23" s="5"/>
      <c r="F23" s="5"/>
      <c r="G23" s="5"/>
      <c r="H23" s="5"/>
      <c r="I23" s="5"/>
      <c r="J23" s="5"/>
      <c r="K23" s="4"/>
      <c r="L23" s="6"/>
    </row>
    <row r="24" spans="1:12" ht="18.75" customHeight="1">
      <c r="A24" s="17" t="s">
        <v>21</v>
      </c>
      <c r="C24" s="5"/>
      <c r="D24" s="5"/>
      <c r="E24" s="5"/>
      <c r="F24" s="5"/>
      <c r="G24" s="5"/>
      <c r="H24" s="5"/>
      <c r="I24" s="5"/>
      <c r="J24" s="5"/>
      <c r="K24" s="4"/>
      <c r="L24" s="6"/>
    </row>
    <row r="25" spans="1:12" ht="18.75" customHeight="1">
      <c r="A25" s="17" t="s">
        <v>22</v>
      </c>
      <c r="C25" s="5"/>
      <c r="D25" s="5"/>
      <c r="E25" s="5"/>
      <c r="F25" s="5"/>
      <c r="G25" s="5"/>
      <c r="H25" s="5"/>
      <c r="I25" s="5"/>
      <c r="J25" s="5"/>
      <c r="K25" s="4"/>
      <c r="L25" s="6"/>
    </row>
    <row r="26" spans="1:12" ht="14.25" hidden="1" customHeight="1" thickBot="1">
      <c r="A26" s="1" t="s">
        <v>18</v>
      </c>
      <c r="F26" s="11" t="s">
        <v>16</v>
      </c>
      <c r="L26" s="12" t="s">
        <v>15</v>
      </c>
    </row>
    <row r="27" spans="1:12" ht="13.5" hidden="1" customHeight="1">
      <c r="A27" s="29" t="s">
        <v>10</v>
      </c>
      <c r="B27" s="26" t="s">
        <v>3</v>
      </c>
      <c r="C27" s="26"/>
      <c r="D27" s="26"/>
      <c r="E27" s="26" t="s">
        <v>9</v>
      </c>
      <c r="F27" s="26"/>
      <c r="G27" s="26"/>
      <c r="H27" s="26"/>
      <c r="I27" s="26"/>
      <c r="J27" s="26" t="s">
        <v>8</v>
      </c>
      <c r="K27" s="26"/>
      <c r="L27" s="24" t="s">
        <v>6</v>
      </c>
    </row>
    <row r="28" spans="1:12" ht="13.5" hidden="1" customHeight="1">
      <c r="A28" s="30"/>
      <c r="B28" s="18" t="s">
        <v>2</v>
      </c>
      <c r="C28" s="18" t="s">
        <v>11</v>
      </c>
      <c r="D28" s="18" t="s">
        <v>14</v>
      </c>
      <c r="E28" s="18" t="s">
        <v>2</v>
      </c>
      <c r="F28" s="18" t="s">
        <v>4</v>
      </c>
      <c r="G28" s="18" t="s">
        <v>5</v>
      </c>
      <c r="H28" s="18" t="s">
        <v>12</v>
      </c>
      <c r="I28" s="18" t="s">
        <v>14</v>
      </c>
      <c r="J28" s="18" t="s">
        <v>2</v>
      </c>
      <c r="K28" s="19" t="s">
        <v>13</v>
      </c>
      <c r="L28" s="25"/>
    </row>
    <row r="29" spans="1:12" ht="13.5" hidden="1" customHeight="1">
      <c r="A29" s="30"/>
      <c r="B29" s="18"/>
      <c r="C29" s="18"/>
      <c r="D29" s="18"/>
      <c r="E29" s="18"/>
      <c r="F29" s="18"/>
      <c r="G29" s="18"/>
      <c r="H29" s="18"/>
      <c r="I29" s="18"/>
      <c r="J29" s="18"/>
      <c r="K29" s="20"/>
      <c r="L29" s="25"/>
    </row>
    <row r="30" spans="1:12" ht="20.25" hidden="1" customHeight="1">
      <c r="A30" s="27">
        <v>13</v>
      </c>
      <c r="B30" s="5">
        <f t="shared" ref="B30:B44" si="2">SUM(C30:D30)</f>
        <v>5</v>
      </c>
      <c r="C30" s="5">
        <v>4</v>
      </c>
      <c r="D30" s="5">
        <v>1</v>
      </c>
      <c r="E30" s="5">
        <f t="shared" ref="E30:E44" si="3">SUM(F30:G30)</f>
        <v>4256</v>
      </c>
      <c r="F30" s="5">
        <v>2301</v>
      </c>
      <c r="G30" s="5">
        <v>1955</v>
      </c>
      <c r="H30" s="5">
        <v>3140</v>
      </c>
      <c r="I30" s="5">
        <v>1116</v>
      </c>
      <c r="J30" s="5">
        <v>281</v>
      </c>
      <c r="K30" s="4">
        <f t="shared" ref="K30:K44" si="4">E30/J30</f>
        <v>15.145907473309608</v>
      </c>
      <c r="L30" s="6">
        <v>102</v>
      </c>
    </row>
    <row r="31" spans="1:12" ht="20.25" hidden="1" customHeight="1">
      <c r="A31" s="27"/>
      <c r="B31" s="5">
        <f t="shared" si="2"/>
        <v>1</v>
      </c>
      <c r="C31" s="5">
        <v>1</v>
      </c>
      <c r="D31" s="5" t="s">
        <v>1</v>
      </c>
      <c r="E31" s="5">
        <f t="shared" si="3"/>
        <v>768</v>
      </c>
      <c r="F31" s="5">
        <v>351</v>
      </c>
      <c r="G31" s="5">
        <v>417</v>
      </c>
      <c r="H31" s="5">
        <v>768</v>
      </c>
      <c r="I31" s="5" t="s">
        <v>1</v>
      </c>
      <c r="J31" s="5">
        <v>61</v>
      </c>
      <c r="K31" s="4">
        <f t="shared" si="4"/>
        <v>12.590163934426229</v>
      </c>
      <c r="L31" s="6">
        <v>18</v>
      </c>
    </row>
    <row r="32" spans="1:12" ht="20.25" hidden="1" customHeight="1">
      <c r="A32" s="27"/>
      <c r="B32" s="5">
        <f t="shared" si="2"/>
        <v>1</v>
      </c>
      <c r="C32" s="5">
        <v>1</v>
      </c>
      <c r="D32" s="5" t="s">
        <v>0</v>
      </c>
      <c r="E32" s="5">
        <f t="shared" si="3"/>
        <v>223</v>
      </c>
      <c r="F32" s="5">
        <v>130</v>
      </c>
      <c r="G32" s="5">
        <v>93</v>
      </c>
      <c r="H32" s="5">
        <v>223</v>
      </c>
      <c r="I32" s="5" t="s">
        <v>0</v>
      </c>
      <c r="J32" s="5">
        <v>28</v>
      </c>
      <c r="K32" s="4">
        <f t="shared" si="4"/>
        <v>7.9642857142857144</v>
      </c>
      <c r="L32" s="6">
        <v>6</v>
      </c>
    </row>
    <row r="33" spans="1:12" ht="20.25" hidden="1" customHeight="1">
      <c r="A33" s="27">
        <v>14</v>
      </c>
      <c r="B33" s="5">
        <f t="shared" si="2"/>
        <v>6</v>
      </c>
      <c r="C33" s="5">
        <v>4</v>
      </c>
      <c r="D33" s="5">
        <v>2</v>
      </c>
      <c r="E33" s="5">
        <f t="shared" si="3"/>
        <v>4210</v>
      </c>
      <c r="F33" s="5">
        <v>2276</v>
      </c>
      <c r="G33" s="5">
        <v>1934</v>
      </c>
      <c r="H33" s="5">
        <v>3119</v>
      </c>
      <c r="I33" s="5">
        <v>1091</v>
      </c>
      <c r="J33" s="5">
        <v>273</v>
      </c>
      <c r="K33" s="4">
        <f t="shared" si="4"/>
        <v>15.421245421245422</v>
      </c>
      <c r="L33" s="6">
        <v>105</v>
      </c>
    </row>
    <row r="34" spans="1:12" ht="20.25" hidden="1" customHeight="1">
      <c r="A34" s="27"/>
      <c r="B34" s="5">
        <f t="shared" si="2"/>
        <v>1</v>
      </c>
      <c r="C34" s="5">
        <v>1</v>
      </c>
      <c r="D34" s="5" t="s">
        <v>1</v>
      </c>
      <c r="E34" s="5">
        <f t="shared" si="3"/>
        <v>708</v>
      </c>
      <c r="F34" s="5">
        <v>345</v>
      </c>
      <c r="G34" s="5">
        <v>363</v>
      </c>
      <c r="H34" s="5">
        <v>708</v>
      </c>
      <c r="I34" s="5" t="s">
        <v>1</v>
      </c>
      <c r="J34" s="5">
        <v>58</v>
      </c>
      <c r="K34" s="4">
        <f t="shared" si="4"/>
        <v>12.206896551724139</v>
      </c>
      <c r="L34" s="6">
        <v>19</v>
      </c>
    </row>
    <row r="35" spans="1:12" ht="20.25" hidden="1" customHeight="1">
      <c r="A35" s="27"/>
      <c r="B35" s="5">
        <f t="shared" si="2"/>
        <v>1</v>
      </c>
      <c r="C35" s="5">
        <v>1</v>
      </c>
      <c r="D35" s="5" t="s">
        <v>0</v>
      </c>
      <c r="E35" s="5">
        <f t="shared" si="3"/>
        <v>216</v>
      </c>
      <c r="F35" s="5">
        <v>128</v>
      </c>
      <c r="G35" s="5">
        <v>88</v>
      </c>
      <c r="H35" s="5">
        <v>216</v>
      </c>
      <c r="I35" s="5" t="s">
        <v>0</v>
      </c>
      <c r="J35" s="5">
        <v>27</v>
      </c>
      <c r="K35" s="4">
        <f t="shared" si="4"/>
        <v>8</v>
      </c>
      <c r="L35" s="6">
        <v>6</v>
      </c>
    </row>
    <row r="36" spans="1:12" ht="20.25" hidden="1" customHeight="1">
      <c r="A36" s="27">
        <v>15</v>
      </c>
      <c r="B36" s="5">
        <f t="shared" si="2"/>
        <v>5</v>
      </c>
      <c r="C36" s="5">
        <v>4</v>
      </c>
      <c r="D36" s="5">
        <v>1</v>
      </c>
      <c r="E36" s="5">
        <f t="shared" si="3"/>
        <v>4130</v>
      </c>
      <c r="F36" s="5">
        <v>2238</v>
      </c>
      <c r="G36" s="5">
        <v>1892</v>
      </c>
      <c r="H36" s="5">
        <v>3080</v>
      </c>
      <c r="I36" s="5">
        <v>1050</v>
      </c>
      <c r="J36" s="5">
        <v>271</v>
      </c>
      <c r="K36" s="4">
        <f t="shared" si="4"/>
        <v>15.239852398523984</v>
      </c>
      <c r="L36" s="6">
        <v>96</v>
      </c>
    </row>
    <row r="37" spans="1:12" ht="20.25" hidden="1" customHeight="1">
      <c r="A37" s="27"/>
      <c r="B37" s="5">
        <f t="shared" si="2"/>
        <v>1</v>
      </c>
      <c r="C37" s="5">
        <v>1</v>
      </c>
      <c r="D37" s="5" t="s">
        <v>1</v>
      </c>
      <c r="E37" s="5">
        <f t="shared" si="3"/>
        <v>629</v>
      </c>
      <c r="F37" s="5">
        <v>322</v>
      </c>
      <c r="G37" s="5">
        <v>307</v>
      </c>
      <c r="H37" s="5">
        <v>629</v>
      </c>
      <c r="I37" s="5" t="s">
        <v>1</v>
      </c>
      <c r="J37" s="5">
        <v>55</v>
      </c>
      <c r="K37" s="4">
        <f t="shared" si="4"/>
        <v>11.436363636363636</v>
      </c>
      <c r="L37" s="6">
        <v>19</v>
      </c>
    </row>
    <row r="38" spans="1:12" ht="20.25" hidden="1" customHeight="1">
      <c r="A38" s="27"/>
      <c r="B38" s="5">
        <f t="shared" si="2"/>
        <v>1</v>
      </c>
      <c r="C38" s="5">
        <v>1</v>
      </c>
      <c r="D38" s="5" t="s">
        <v>0</v>
      </c>
      <c r="E38" s="5">
        <f t="shared" si="3"/>
        <v>235</v>
      </c>
      <c r="F38" s="5">
        <v>149</v>
      </c>
      <c r="G38" s="5">
        <v>86</v>
      </c>
      <c r="H38" s="5">
        <v>235</v>
      </c>
      <c r="I38" s="5" t="s">
        <v>0</v>
      </c>
      <c r="J38" s="5">
        <v>28</v>
      </c>
      <c r="K38" s="4">
        <f t="shared" si="4"/>
        <v>8.3928571428571423</v>
      </c>
      <c r="L38" s="6">
        <v>7</v>
      </c>
    </row>
    <row r="39" spans="1:12" ht="20.25" hidden="1" customHeight="1">
      <c r="A39" s="27">
        <v>16</v>
      </c>
      <c r="B39" s="5">
        <f t="shared" si="2"/>
        <v>5</v>
      </c>
      <c r="C39" s="5">
        <v>4</v>
      </c>
      <c r="D39" s="5">
        <v>1</v>
      </c>
      <c r="E39" s="5">
        <f>SUM(F39:G39)</f>
        <v>4038</v>
      </c>
      <c r="F39" s="5">
        <v>2222</v>
      </c>
      <c r="G39" s="5">
        <v>1816</v>
      </c>
      <c r="H39" s="5">
        <v>2963</v>
      </c>
      <c r="I39" s="5">
        <v>1075</v>
      </c>
      <c r="J39" s="5">
        <v>269</v>
      </c>
      <c r="K39" s="4">
        <f>E39/J39</f>
        <v>15.011152416356877</v>
      </c>
      <c r="L39" s="6">
        <v>98</v>
      </c>
    </row>
    <row r="40" spans="1:12" ht="20.25" hidden="1" customHeight="1">
      <c r="A40" s="27"/>
      <c r="B40" s="5">
        <f t="shared" si="2"/>
        <v>1</v>
      </c>
      <c r="C40" s="5">
        <v>1</v>
      </c>
      <c r="D40" s="5" t="s">
        <v>1</v>
      </c>
      <c r="E40" s="5">
        <f>SUM(F40:G40)</f>
        <v>607</v>
      </c>
      <c r="F40" s="5">
        <v>337</v>
      </c>
      <c r="G40" s="5">
        <v>270</v>
      </c>
      <c r="H40" s="5">
        <v>607</v>
      </c>
      <c r="I40" s="5" t="s">
        <v>1</v>
      </c>
      <c r="J40" s="5">
        <v>55</v>
      </c>
      <c r="K40" s="4">
        <f>E40/J40</f>
        <v>11.036363636363637</v>
      </c>
      <c r="L40" s="6">
        <v>16</v>
      </c>
    </row>
    <row r="41" spans="1:12" ht="20.25" hidden="1" customHeight="1">
      <c r="A41" s="27"/>
      <c r="B41" s="5">
        <f t="shared" si="2"/>
        <v>1</v>
      </c>
      <c r="C41" s="5">
        <v>1</v>
      </c>
      <c r="D41" s="5" t="s">
        <v>0</v>
      </c>
      <c r="E41" s="5">
        <f>SUM(F41:G41)</f>
        <v>217</v>
      </c>
      <c r="F41" s="5">
        <v>131</v>
      </c>
      <c r="G41" s="5">
        <v>86</v>
      </c>
      <c r="H41" s="5">
        <v>217</v>
      </c>
      <c r="I41" s="5" t="s">
        <v>0</v>
      </c>
      <c r="J41" s="5">
        <v>29</v>
      </c>
      <c r="K41" s="4">
        <f>E41/J41</f>
        <v>7.4827586206896548</v>
      </c>
      <c r="L41" s="6">
        <v>7</v>
      </c>
    </row>
    <row r="42" spans="1:12" ht="20.25" hidden="1" customHeight="1">
      <c r="A42" s="27">
        <v>17</v>
      </c>
      <c r="B42" s="5">
        <f t="shared" si="2"/>
        <v>5</v>
      </c>
      <c r="C42" s="5">
        <v>4</v>
      </c>
      <c r="D42" s="5">
        <v>1</v>
      </c>
      <c r="E42" s="5">
        <f t="shared" si="3"/>
        <v>4726</v>
      </c>
      <c r="F42" s="5">
        <v>2634</v>
      </c>
      <c r="G42" s="5">
        <v>2092</v>
      </c>
      <c r="H42" s="5">
        <v>3643</v>
      </c>
      <c r="I42" s="5">
        <v>1083</v>
      </c>
      <c r="J42" s="5">
        <v>348</v>
      </c>
      <c r="K42" s="4">
        <f t="shared" si="4"/>
        <v>13.580459770114942</v>
      </c>
      <c r="L42" s="6">
        <v>119</v>
      </c>
    </row>
    <row r="43" spans="1:12" ht="20.25" hidden="1" customHeight="1">
      <c r="A43" s="27"/>
      <c r="B43" s="5">
        <f t="shared" si="2"/>
        <v>1</v>
      </c>
      <c r="C43" s="5">
        <v>1</v>
      </c>
      <c r="D43" s="5" t="s">
        <v>1</v>
      </c>
      <c r="E43" s="5">
        <f t="shared" si="3"/>
        <v>0</v>
      </c>
      <c r="F43" s="5"/>
      <c r="G43" s="5"/>
      <c r="H43" s="5"/>
      <c r="I43" s="5"/>
      <c r="J43" s="5"/>
      <c r="K43" s="4" t="e">
        <f t="shared" si="4"/>
        <v>#DIV/0!</v>
      </c>
      <c r="L43" s="6"/>
    </row>
    <row r="44" spans="1:12" ht="20.25" hidden="1" customHeight="1" thickBot="1">
      <c r="A44" s="28"/>
      <c r="B44" s="8">
        <f t="shared" si="2"/>
        <v>1</v>
      </c>
      <c r="C44" s="8">
        <v>1</v>
      </c>
      <c r="D44" s="8" t="s">
        <v>0</v>
      </c>
      <c r="E44" s="8">
        <f t="shared" si="3"/>
        <v>0</v>
      </c>
      <c r="F44" s="8"/>
      <c r="G44" s="8"/>
      <c r="H44" s="8"/>
      <c r="I44" s="8"/>
      <c r="J44" s="8"/>
      <c r="K44" s="10" t="e">
        <f t="shared" si="4"/>
        <v>#DIV/0!</v>
      </c>
      <c r="L44" s="7"/>
    </row>
    <row r="45" spans="1:12" ht="13.5" hidden="1" customHeight="1">
      <c r="B45" s="9" t="s">
        <v>7</v>
      </c>
    </row>
    <row r="46" spans="1:12" ht="13.5" customHeight="1"/>
  </sheetData>
  <mergeCells count="35">
    <mergeCell ref="A42:A44"/>
    <mergeCell ref="A39:A41"/>
    <mergeCell ref="J28:J29"/>
    <mergeCell ref="A27:A29"/>
    <mergeCell ref="A30:A32"/>
    <mergeCell ref="A33:A35"/>
    <mergeCell ref="A36:A38"/>
    <mergeCell ref="L27:L29"/>
    <mergeCell ref="E28:E29"/>
    <mergeCell ref="F28:F29"/>
    <mergeCell ref="G28:G29"/>
    <mergeCell ref="H28:H29"/>
    <mergeCell ref="E27:I27"/>
    <mergeCell ref="J27:K27"/>
    <mergeCell ref="I28:I29"/>
    <mergeCell ref="K28:K29"/>
    <mergeCell ref="B28:B29"/>
    <mergeCell ref="C28:C29"/>
    <mergeCell ref="D28:D29"/>
    <mergeCell ref="A2:A4"/>
    <mergeCell ref="B2:D2"/>
    <mergeCell ref="E2:I2"/>
    <mergeCell ref="I3:I4"/>
    <mergeCell ref="E3:E4"/>
    <mergeCell ref="B3:B4"/>
    <mergeCell ref="B27:D27"/>
    <mergeCell ref="L2:L4"/>
    <mergeCell ref="C3:C4"/>
    <mergeCell ref="D3:D4"/>
    <mergeCell ref="J3:J4"/>
    <mergeCell ref="F3:F4"/>
    <mergeCell ref="G3:G4"/>
    <mergeCell ref="H3:H4"/>
    <mergeCell ref="K3:K4"/>
    <mergeCell ref="J2:K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20-10</vt:lpstr>
      <vt:lpstr>'20-10'!Print_Area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Printed>2018-12-10T05:22:59Z</cp:lastPrinted>
  <dcterms:created xsi:type="dcterms:W3CDTF">1997-01-08T22:48:59Z</dcterms:created>
  <dcterms:modified xsi:type="dcterms:W3CDTF">2023-03-03T06:22:56Z</dcterms:modified>
</cp:coreProperties>
</file>