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06F3D68-7655-4DF1-A6AB-E7948A1B2548}" xr6:coauthVersionLast="36" xr6:coauthVersionMax="36" xr10:uidLastSave="{00000000-0000-0000-0000-000000000000}"/>
  <bookViews>
    <workbookView xWindow="0" yWindow="0" windowWidth="19980" windowHeight="9180" tabRatio="807"/>
  </bookViews>
  <sheets>
    <sheet name="20-18" sheetId="12" r:id="rId1"/>
  </sheets>
  <definedNames>
    <definedName name="_xlnm.Print_Area" localSheetId="0">'20-18'!$A$1:$W$22</definedName>
  </definedNames>
  <calcPr calcId="191029" iterate="1"/>
</workbook>
</file>

<file path=xl/calcChain.xml><?xml version="1.0" encoding="utf-8"?>
<calcChain xmlns="http://schemas.openxmlformats.org/spreadsheetml/2006/main">
  <c r="W21" i="12" l="1"/>
  <c r="V21" i="12"/>
  <c r="V20" i="12"/>
  <c r="W20" i="12"/>
  <c r="W19" i="12"/>
  <c r="V19" i="12"/>
  <c r="W18" i="12"/>
  <c r="V18" i="12"/>
  <c r="W17" i="12"/>
  <c r="W16" i="12"/>
  <c r="V17" i="12"/>
  <c r="V16" i="12"/>
  <c r="W15" i="12"/>
  <c r="V15" i="12"/>
  <c r="W14" i="12"/>
  <c r="W12" i="12"/>
  <c r="W13" i="12"/>
  <c r="W11" i="12"/>
  <c r="V14" i="12"/>
  <c r="V12" i="12"/>
  <c r="V13" i="12"/>
  <c r="V11" i="12"/>
  <c r="F8" i="12"/>
  <c r="F7" i="12"/>
  <c r="F6" i="12"/>
  <c r="M8" i="12"/>
  <c r="I8" i="12" s="1"/>
  <c r="G8" i="12" s="1"/>
  <c r="M7" i="12"/>
  <c r="I7" i="12" s="1"/>
  <c r="M6" i="12"/>
  <c r="I6" i="12" s="1"/>
  <c r="J8" i="12"/>
  <c r="H8" i="12"/>
  <c r="J7" i="12"/>
  <c r="H7" i="12" s="1"/>
  <c r="G7" i="12" s="1"/>
  <c r="J6" i="12"/>
  <c r="H6" i="12" s="1"/>
  <c r="G6" i="12" s="1"/>
  <c r="K5" i="12"/>
  <c r="I5" i="12" s="1"/>
  <c r="M5" i="12"/>
  <c r="O5" i="12"/>
  <c r="K6" i="12"/>
  <c r="O6" i="12"/>
  <c r="K7" i="12"/>
  <c r="O7" i="12"/>
  <c r="K8" i="12"/>
  <c r="O8" i="12"/>
  <c r="J5" i="12"/>
  <c r="L5" i="12"/>
  <c r="H5" i="12" s="1"/>
  <c r="G5" i="12" s="1"/>
  <c r="N5" i="12"/>
  <c r="L6" i="12"/>
  <c r="N6" i="12"/>
  <c r="L7" i="12"/>
  <c r="N7" i="12"/>
  <c r="L8" i="12"/>
  <c r="N8" i="12"/>
  <c r="U8" i="12"/>
  <c r="U7" i="12"/>
  <c r="U6" i="12"/>
  <c r="S6" i="12" s="1"/>
  <c r="T8" i="12"/>
  <c r="S8" i="12"/>
  <c r="T7" i="12"/>
  <c r="T6" i="12"/>
  <c r="R8" i="12"/>
  <c r="R7" i="12"/>
  <c r="R6" i="12"/>
  <c r="Q8" i="12"/>
  <c r="P8" i="12" s="1"/>
  <c r="Q7" i="12"/>
  <c r="P7" i="12"/>
  <c r="Q6" i="12"/>
  <c r="P6" i="12" s="1"/>
  <c r="E8" i="12"/>
  <c r="C8" i="12"/>
  <c r="E7" i="12"/>
  <c r="C7" i="12" s="1"/>
  <c r="E6" i="12"/>
  <c r="C6" i="12"/>
  <c r="U5" i="12"/>
  <c r="T5" i="12"/>
  <c r="S5" i="12" s="1"/>
  <c r="R5" i="12"/>
  <c r="Q5" i="12"/>
  <c r="P5" i="12"/>
  <c r="F5" i="12"/>
  <c r="E5" i="12"/>
  <c r="C5" i="12"/>
  <c r="H9" i="12"/>
  <c r="I9" i="12"/>
  <c r="G9" i="12"/>
  <c r="W9" i="12" s="1"/>
  <c r="P9" i="12"/>
  <c r="S9" i="12"/>
  <c r="C9" i="12"/>
  <c r="S7" i="12"/>
  <c r="H43" i="12"/>
  <c r="G43" i="12"/>
  <c r="I43" i="12"/>
  <c r="P43" i="12"/>
  <c r="S43" i="12"/>
  <c r="C43" i="12"/>
  <c r="H42" i="12"/>
  <c r="I42" i="12"/>
  <c r="G42" i="12"/>
  <c r="W42" i="12"/>
  <c r="P42" i="12"/>
  <c r="S42" i="12"/>
  <c r="C42" i="12"/>
  <c r="H41" i="12"/>
  <c r="I41" i="12"/>
  <c r="G41" i="12" s="1"/>
  <c r="P41" i="12"/>
  <c r="S41" i="12"/>
  <c r="C41" i="12"/>
  <c r="H40" i="12"/>
  <c r="G40" i="12" s="1"/>
  <c r="I40" i="12"/>
  <c r="P40" i="12"/>
  <c r="S40" i="12"/>
  <c r="C40" i="12"/>
  <c r="H28" i="12"/>
  <c r="I28" i="12"/>
  <c r="G28" i="12" s="1"/>
  <c r="H30" i="12"/>
  <c r="G30" i="12"/>
  <c r="W30" i="12" s="1"/>
  <c r="V30" i="12"/>
  <c r="I30" i="12"/>
  <c r="H31" i="12"/>
  <c r="I31" i="12"/>
  <c r="G31" i="12" s="1"/>
  <c r="H32" i="12"/>
  <c r="I32" i="12"/>
  <c r="G32" i="12"/>
  <c r="W32" i="12" s="1"/>
  <c r="H34" i="12"/>
  <c r="I34" i="12"/>
  <c r="G34" i="12"/>
  <c r="H35" i="12"/>
  <c r="I35" i="12"/>
  <c r="G35" i="12" s="1"/>
  <c r="H36" i="12"/>
  <c r="G36" i="12" s="1"/>
  <c r="I36" i="12"/>
  <c r="H37" i="12"/>
  <c r="I37" i="12"/>
  <c r="G37" i="12" s="1"/>
  <c r="H38" i="12"/>
  <c r="I38" i="12"/>
  <c r="G38" i="12" s="1"/>
  <c r="H39" i="12"/>
  <c r="I39" i="12"/>
  <c r="G39" i="12" s="1"/>
  <c r="H44" i="12"/>
  <c r="I44" i="12"/>
  <c r="G44" i="12" s="1"/>
  <c r="H46" i="12"/>
  <c r="G46" i="12" s="1"/>
  <c r="I46" i="12"/>
  <c r="H47" i="12"/>
  <c r="I47" i="12"/>
  <c r="G47" i="12"/>
  <c r="P28" i="12"/>
  <c r="P30" i="12"/>
  <c r="P31" i="12"/>
  <c r="P32" i="12"/>
  <c r="P34" i="12"/>
  <c r="P35" i="12"/>
  <c r="P36" i="12"/>
  <c r="P37" i="12"/>
  <c r="P38" i="12"/>
  <c r="P39" i="12"/>
  <c r="P44" i="12"/>
  <c r="P46" i="12"/>
  <c r="P47" i="12"/>
  <c r="V47" i="12" s="1"/>
  <c r="S28" i="12"/>
  <c r="S30" i="12"/>
  <c r="S31" i="12"/>
  <c r="S32" i="12"/>
  <c r="S34" i="12"/>
  <c r="S35" i="12"/>
  <c r="S36" i="12"/>
  <c r="S37" i="12"/>
  <c r="S38" i="12"/>
  <c r="S39" i="12"/>
  <c r="S44" i="12"/>
  <c r="S46" i="12"/>
  <c r="S47" i="12"/>
  <c r="C47" i="12"/>
  <c r="C28" i="12"/>
  <c r="C30" i="12"/>
  <c r="C31" i="12"/>
  <c r="C32" i="12"/>
  <c r="C34" i="12"/>
  <c r="C35" i="12"/>
  <c r="C36" i="12"/>
  <c r="C37" i="12"/>
  <c r="C38" i="12"/>
  <c r="C39" i="12"/>
  <c r="C44" i="12"/>
  <c r="C46" i="12"/>
  <c r="V32" i="12"/>
  <c r="W47" i="12"/>
  <c r="W34" i="12"/>
  <c r="V34" i="12"/>
  <c r="W43" i="12"/>
  <c r="V43" i="12"/>
  <c r="V42" i="12"/>
  <c r="V6" i="12" l="1"/>
  <c r="W6" i="12"/>
  <c r="W35" i="12"/>
  <c r="V35" i="12"/>
  <c r="V5" i="12"/>
  <c r="W5" i="12"/>
  <c r="W37" i="12"/>
  <c r="V37" i="12"/>
  <c r="W8" i="12"/>
  <c r="V8" i="12"/>
  <c r="W44" i="12"/>
  <c r="V44" i="12"/>
  <c r="V7" i="12"/>
  <c r="W7" i="12"/>
  <c r="V36" i="12"/>
  <c r="W36" i="12"/>
  <c r="V31" i="12"/>
  <c r="W31" i="12"/>
  <c r="W28" i="12"/>
  <c r="V28" i="12"/>
  <c r="W40" i="12"/>
  <c r="V40" i="12"/>
  <c r="V46" i="12"/>
  <c r="W46" i="12"/>
  <c r="V39" i="12"/>
  <c r="W39" i="12"/>
  <c r="W41" i="12"/>
  <c r="V41" i="12"/>
  <c r="W38" i="12"/>
  <c r="V38" i="12"/>
  <c r="V9" i="12"/>
</calcChain>
</file>

<file path=xl/sharedStrings.xml><?xml version="1.0" encoding="utf-8"?>
<sst xmlns="http://schemas.openxmlformats.org/spreadsheetml/2006/main" count="178" uniqueCount="32">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</sst>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zoomScaleNormal="100" zoomScaleSheetLayoutView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F22" sqref="F22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4</v>
      </c>
    </row>
    <row r="2" spans="1:23">
      <c r="A2" s="36" t="s">
        <v>17</v>
      </c>
      <c r="B2" s="29"/>
      <c r="C2" s="29" t="s">
        <v>20</v>
      </c>
      <c r="D2" s="29"/>
      <c r="E2" s="29"/>
      <c r="F2" s="29" t="s">
        <v>10</v>
      </c>
      <c r="G2" s="14"/>
      <c r="H2" s="15"/>
      <c r="I2" s="15"/>
      <c r="J2" s="15" t="s">
        <v>24</v>
      </c>
      <c r="K2" s="15"/>
      <c r="L2" s="15"/>
      <c r="M2" s="15"/>
      <c r="N2" s="15"/>
      <c r="O2" s="4"/>
      <c r="P2" s="29" t="s">
        <v>16</v>
      </c>
      <c r="Q2" s="29"/>
      <c r="R2" s="29"/>
      <c r="S2" s="29" t="s">
        <v>13</v>
      </c>
      <c r="T2" s="29"/>
      <c r="U2" s="29"/>
      <c r="V2" s="30" t="s">
        <v>25</v>
      </c>
      <c r="W2" s="25" t="s">
        <v>26</v>
      </c>
    </row>
    <row r="3" spans="1:23">
      <c r="A3" s="37"/>
      <c r="B3" s="27"/>
      <c r="C3" s="27" t="s">
        <v>15</v>
      </c>
      <c r="D3" s="27" t="s">
        <v>18</v>
      </c>
      <c r="E3" s="27" t="s">
        <v>19</v>
      </c>
      <c r="F3" s="27"/>
      <c r="G3" s="27" t="s">
        <v>9</v>
      </c>
      <c r="H3" s="27"/>
      <c r="I3" s="27"/>
      <c r="J3" s="27" t="s">
        <v>21</v>
      </c>
      <c r="K3" s="27"/>
      <c r="L3" s="27" t="s">
        <v>22</v>
      </c>
      <c r="M3" s="27"/>
      <c r="N3" s="28" t="s">
        <v>23</v>
      </c>
      <c r="O3" s="27"/>
      <c r="P3" s="27" t="s">
        <v>15</v>
      </c>
      <c r="Q3" s="27" t="s">
        <v>11</v>
      </c>
      <c r="R3" s="27" t="s">
        <v>12</v>
      </c>
      <c r="S3" s="27" t="s">
        <v>15</v>
      </c>
      <c r="T3" s="27" t="s">
        <v>11</v>
      </c>
      <c r="U3" s="27" t="s">
        <v>12</v>
      </c>
      <c r="V3" s="27"/>
      <c r="W3" s="26"/>
    </row>
    <row r="4" spans="1:23">
      <c r="A4" s="38"/>
      <c r="B4" s="27"/>
      <c r="C4" s="27"/>
      <c r="D4" s="27"/>
      <c r="E4" s="27"/>
      <c r="F4" s="27"/>
      <c r="G4" s="6" t="s">
        <v>15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5" t="s">
        <v>11</v>
      </c>
      <c r="O4" s="6" t="s">
        <v>12</v>
      </c>
      <c r="P4" s="27"/>
      <c r="Q4" s="27"/>
      <c r="R4" s="27"/>
      <c r="S4" s="27"/>
      <c r="T4" s="27"/>
      <c r="U4" s="27"/>
      <c r="V4" s="27"/>
      <c r="W4" s="26"/>
    </row>
    <row r="5" spans="1:23" ht="19.5" customHeight="1">
      <c r="A5" s="16" t="s">
        <v>28</v>
      </c>
      <c r="B5" s="12" t="s">
        <v>5</v>
      </c>
      <c r="C5" s="17">
        <f>SUM(D5:E5)</f>
        <v>5</v>
      </c>
      <c r="D5" s="17" t="s">
        <v>27</v>
      </c>
      <c r="E5" s="17">
        <f>SUM(E28:E31)</f>
        <v>5</v>
      </c>
      <c r="F5" s="17">
        <f>SUM(F28:F31)</f>
        <v>35</v>
      </c>
      <c r="G5" s="17">
        <f>SUM(H5:I5)</f>
        <v>859</v>
      </c>
      <c r="H5" s="19">
        <f t="shared" ref="H5:I9" si="0">SUM(J5,L5,N5)</f>
        <v>413</v>
      </c>
      <c r="I5" s="19">
        <f t="shared" si="0"/>
        <v>446</v>
      </c>
      <c r="J5" s="17">
        <f>SUM(J28:J31)</f>
        <v>130</v>
      </c>
      <c r="K5" s="17">
        <f t="shared" ref="K5:U5" si="1">SUM(K28:K31)</f>
        <v>118</v>
      </c>
      <c r="L5" s="17">
        <f t="shared" si="1"/>
        <v>161</v>
      </c>
      <c r="M5" s="17">
        <f t="shared" si="1"/>
        <v>144</v>
      </c>
      <c r="N5" s="17">
        <f t="shared" si="1"/>
        <v>122</v>
      </c>
      <c r="O5" s="17">
        <f t="shared" si="1"/>
        <v>184</v>
      </c>
      <c r="P5" s="17">
        <f>SUM(Q5:R5)</f>
        <v>54</v>
      </c>
      <c r="Q5" s="17">
        <f t="shared" si="1"/>
        <v>6</v>
      </c>
      <c r="R5" s="17">
        <f t="shared" si="1"/>
        <v>48</v>
      </c>
      <c r="S5" s="17">
        <f>SUM(T5:U5)</f>
        <v>11</v>
      </c>
      <c r="T5" s="17">
        <f t="shared" si="1"/>
        <v>6</v>
      </c>
      <c r="U5" s="17">
        <f t="shared" si="1"/>
        <v>5</v>
      </c>
      <c r="V5" s="9">
        <f>G5/P5</f>
        <v>15.907407407407407</v>
      </c>
      <c r="W5" s="9">
        <f>G5/F5</f>
        <v>24.542857142857144</v>
      </c>
    </row>
    <row r="6" spans="1:23" ht="19.5" customHeight="1">
      <c r="A6" s="8">
        <v>14</v>
      </c>
      <c r="B6" s="12" t="s">
        <v>5</v>
      </c>
      <c r="C6" s="17">
        <f>SUM(D6:E6)</f>
        <v>5</v>
      </c>
      <c r="D6" s="17" t="s">
        <v>27</v>
      </c>
      <c r="E6" s="17">
        <f>SUM(E32:E35)</f>
        <v>5</v>
      </c>
      <c r="F6" s="17">
        <f>SUM(F32:F35)</f>
        <v>36</v>
      </c>
      <c r="G6" s="17">
        <f>SUM(H6:I6)</f>
        <v>842</v>
      </c>
      <c r="H6" s="17">
        <f t="shared" si="0"/>
        <v>442</v>
      </c>
      <c r="I6" s="17">
        <f t="shared" si="0"/>
        <v>400</v>
      </c>
      <c r="J6" s="17">
        <f t="shared" ref="J6:O6" si="2">SUM(J32:J35)</f>
        <v>136</v>
      </c>
      <c r="K6" s="17">
        <f t="shared" si="2"/>
        <v>127</v>
      </c>
      <c r="L6" s="17">
        <f t="shared" si="2"/>
        <v>145</v>
      </c>
      <c r="M6" s="17">
        <f t="shared" si="2"/>
        <v>135</v>
      </c>
      <c r="N6" s="17">
        <f t="shared" si="2"/>
        <v>161</v>
      </c>
      <c r="O6" s="17">
        <f t="shared" si="2"/>
        <v>138</v>
      </c>
      <c r="P6" s="17">
        <f>SUM(Q6:R6)</f>
        <v>56</v>
      </c>
      <c r="Q6" s="17">
        <f>SUM(Q32:Q35)</f>
        <v>6</v>
      </c>
      <c r="R6" s="17">
        <f>SUM(R32:R35)</f>
        <v>50</v>
      </c>
      <c r="S6" s="17">
        <f>SUM(T6:U6)</f>
        <v>12</v>
      </c>
      <c r="T6" s="17">
        <f>SUM(T32:T35)</f>
        <v>5</v>
      </c>
      <c r="U6" s="17">
        <f>SUM(U32:U35)</f>
        <v>7</v>
      </c>
      <c r="V6" s="9">
        <f>G6/P6</f>
        <v>15.035714285714286</v>
      </c>
      <c r="W6" s="9">
        <f>G6/F6</f>
        <v>23.388888888888889</v>
      </c>
    </row>
    <row r="7" spans="1:23" ht="19.5" customHeight="1">
      <c r="A7" s="8">
        <v>15</v>
      </c>
      <c r="B7" s="12" t="s">
        <v>5</v>
      </c>
      <c r="C7" s="17">
        <f>SUM(D7:E7)</f>
        <v>6</v>
      </c>
      <c r="D7" s="17" t="s">
        <v>27</v>
      </c>
      <c r="E7" s="17">
        <f>SUM(E36:E39)</f>
        <v>6</v>
      </c>
      <c r="F7" s="17">
        <f>SUM(F36:F39)</f>
        <v>39</v>
      </c>
      <c r="G7" s="17">
        <f>SUM(H7:I7)</f>
        <v>815</v>
      </c>
      <c r="H7" s="17">
        <f t="shared" si="0"/>
        <v>411</v>
      </c>
      <c r="I7" s="17">
        <f t="shared" si="0"/>
        <v>404</v>
      </c>
      <c r="J7" s="17">
        <f t="shared" ref="J7:O7" si="3">SUM(J36:J39)</f>
        <v>109</v>
      </c>
      <c r="K7" s="17">
        <f t="shared" si="3"/>
        <v>126</v>
      </c>
      <c r="L7" s="17">
        <f t="shared" si="3"/>
        <v>154</v>
      </c>
      <c r="M7" s="17">
        <f t="shared" si="3"/>
        <v>138</v>
      </c>
      <c r="N7" s="17">
        <f t="shared" si="3"/>
        <v>148</v>
      </c>
      <c r="O7" s="17">
        <f t="shared" si="3"/>
        <v>140</v>
      </c>
      <c r="P7" s="17">
        <f>SUM(Q7:R7)</f>
        <v>59</v>
      </c>
      <c r="Q7" s="17">
        <f>SUM(Q36:Q39)</f>
        <v>5</v>
      </c>
      <c r="R7" s="17">
        <f>SUM(R36:R39)</f>
        <v>54</v>
      </c>
      <c r="S7" s="17">
        <f>SUM(T7:U7)</f>
        <v>13</v>
      </c>
      <c r="T7" s="17">
        <f>SUM(T36:T39)</f>
        <v>6</v>
      </c>
      <c r="U7" s="17">
        <f>SUM(U36:U39)</f>
        <v>7</v>
      </c>
      <c r="V7" s="9">
        <f>G7/P7</f>
        <v>13.813559322033898</v>
      </c>
      <c r="W7" s="9">
        <f>G7/F7</f>
        <v>20.897435897435898</v>
      </c>
    </row>
    <row r="8" spans="1:23" ht="19.5" customHeight="1">
      <c r="A8" s="8">
        <v>16</v>
      </c>
      <c r="B8" s="12" t="s">
        <v>5</v>
      </c>
      <c r="C8" s="17">
        <f>SUM(D8:E8)</f>
        <v>6</v>
      </c>
      <c r="D8" s="17" t="s">
        <v>27</v>
      </c>
      <c r="E8" s="17">
        <f>SUM(E40:E43)</f>
        <v>6</v>
      </c>
      <c r="F8" s="17">
        <f>SUM(F40:F43)</f>
        <v>39</v>
      </c>
      <c r="G8" s="17">
        <f>SUM(H8:I8)</f>
        <v>797</v>
      </c>
      <c r="H8" s="17">
        <f t="shared" si="0"/>
        <v>419</v>
      </c>
      <c r="I8" s="17">
        <f t="shared" si="0"/>
        <v>378</v>
      </c>
      <c r="J8" s="17">
        <f t="shared" ref="J8:O8" si="4">SUM(J40:J43)</f>
        <v>124</v>
      </c>
      <c r="K8" s="17">
        <f t="shared" si="4"/>
        <v>94</v>
      </c>
      <c r="L8" s="17">
        <f t="shared" si="4"/>
        <v>131</v>
      </c>
      <c r="M8" s="17">
        <f t="shared" si="4"/>
        <v>151</v>
      </c>
      <c r="N8" s="17">
        <f t="shared" si="4"/>
        <v>164</v>
      </c>
      <c r="O8" s="17">
        <f t="shared" si="4"/>
        <v>133</v>
      </c>
      <c r="P8" s="17">
        <f>SUM(Q8:R8)</f>
        <v>61</v>
      </c>
      <c r="Q8" s="17">
        <f>SUM(Q40:Q43)</f>
        <v>5</v>
      </c>
      <c r="R8" s="17">
        <f>SUM(R40:R43)</f>
        <v>56</v>
      </c>
      <c r="S8" s="17">
        <f>SUM(T8:U8)</f>
        <v>13</v>
      </c>
      <c r="T8" s="17">
        <f>SUM(T40:T43)</f>
        <v>6</v>
      </c>
      <c r="U8" s="17">
        <f>SUM(U40:U43)</f>
        <v>7</v>
      </c>
      <c r="V8" s="9">
        <f>G8/P8</f>
        <v>13.065573770491802</v>
      </c>
      <c r="W8" s="9">
        <f>G8/F8</f>
        <v>20.435897435897434</v>
      </c>
    </row>
    <row r="9" spans="1:23" ht="19.5" customHeight="1">
      <c r="A9" s="8">
        <v>17</v>
      </c>
      <c r="B9" s="7" t="s">
        <v>8</v>
      </c>
      <c r="C9" s="17">
        <f>SUM(D9:E9)</f>
        <v>6</v>
      </c>
      <c r="D9" s="17" t="s">
        <v>1</v>
      </c>
      <c r="E9" s="17">
        <v>6</v>
      </c>
      <c r="F9" s="17">
        <v>40</v>
      </c>
      <c r="G9" s="17">
        <f>SUM(H9:I9)</f>
        <v>829</v>
      </c>
      <c r="H9" s="17">
        <f t="shared" si="0"/>
        <v>432</v>
      </c>
      <c r="I9" s="17">
        <f t="shared" si="0"/>
        <v>397</v>
      </c>
      <c r="J9" s="17">
        <v>161</v>
      </c>
      <c r="K9" s="17">
        <v>135</v>
      </c>
      <c r="L9" s="17">
        <v>139</v>
      </c>
      <c r="M9" s="17">
        <v>104</v>
      </c>
      <c r="N9" s="17">
        <v>132</v>
      </c>
      <c r="O9" s="17">
        <v>158</v>
      </c>
      <c r="P9" s="17">
        <f>SUM(Q9:R9)</f>
        <v>61</v>
      </c>
      <c r="Q9" s="17">
        <v>5</v>
      </c>
      <c r="R9" s="17">
        <v>56</v>
      </c>
      <c r="S9" s="17">
        <f>SUM(T9:U9)</f>
        <v>12</v>
      </c>
      <c r="T9" s="17">
        <v>6</v>
      </c>
      <c r="U9" s="17">
        <v>6</v>
      </c>
      <c r="V9" s="9">
        <f>G9/P9</f>
        <v>13.590163934426229</v>
      </c>
      <c r="W9" s="9">
        <f>G9/F9</f>
        <v>20.725000000000001</v>
      </c>
    </row>
    <row r="10" spans="1:23" ht="19.5" customHeight="1">
      <c r="A10" s="8">
        <v>18</v>
      </c>
      <c r="B10" s="7"/>
      <c r="C10" s="17">
        <v>6</v>
      </c>
      <c r="D10" s="17" t="s">
        <v>31</v>
      </c>
      <c r="E10" s="17">
        <v>6</v>
      </c>
      <c r="F10" s="17">
        <v>40</v>
      </c>
      <c r="G10" s="17">
        <v>819</v>
      </c>
      <c r="H10" s="17">
        <v>438</v>
      </c>
      <c r="I10" s="17">
        <v>381</v>
      </c>
      <c r="J10" s="17">
        <v>142</v>
      </c>
      <c r="K10" s="17">
        <v>127</v>
      </c>
      <c r="L10" s="17">
        <v>158</v>
      </c>
      <c r="M10" s="17">
        <v>150</v>
      </c>
      <c r="N10" s="17">
        <v>138</v>
      </c>
      <c r="O10" s="17">
        <v>104</v>
      </c>
      <c r="P10" s="17">
        <v>66</v>
      </c>
      <c r="Q10" s="17">
        <v>5</v>
      </c>
      <c r="R10" s="17">
        <v>61</v>
      </c>
      <c r="S10" s="17">
        <v>14</v>
      </c>
      <c r="T10" s="17">
        <v>8</v>
      </c>
      <c r="U10" s="17">
        <v>6</v>
      </c>
      <c r="V10" s="9">
        <v>12.4</v>
      </c>
      <c r="W10" s="9">
        <v>20.5</v>
      </c>
    </row>
    <row r="11" spans="1:23" ht="19.5" customHeight="1">
      <c r="A11" s="8">
        <v>19</v>
      </c>
      <c r="B11" s="7"/>
      <c r="C11" s="17">
        <v>6</v>
      </c>
      <c r="D11" s="17" t="s">
        <v>30</v>
      </c>
      <c r="E11" s="17">
        <v>6</v>
      </c>
      <c r="F11" s="17">
        <v>40</v>
      </c>
      <c r="G11" s="17">
        <v>869</v>
      </c>
      <c r="H11" s="17">
        <v>458</v>
      </c>
      <c r="I11" s="17">
        <v>411</v>
      </c>
      <c r="J11" s="17">
        <v>151</v>
      </c>
      <c r="K11" s="17">
        <v>134</v>
      </c>
      <c r="L11" s="17">
        <v>147</v>
      </c>
      <c r="M11" s="17">
        <v>128</v>
      </c>
      <c r="N11" s="17">
        <v>160</v>
      </c>
      <c r="O11" s="17">
        <v>149</v>
      </c>
      <c r="P11" s="17">
        <v>67</v>
      </c>
      <c r="Q11" s="17">
        <v>6</v>
      </c>
      <c r="R11" s="17">
        <v>61</v>
      </c>
      <c r="S11" s="17">
        <v>14</v>
      </c>
      <c r="T11" s="17">
        <v>8</v>
      </c>
      <c r="U11" s="17">
        <v>6</v>
      </c>
      <c r="V11" s="9">
        <f t="shared" ref="V11:V18" si="5">G11/P11</f>
        <v>12.970149253731343</v>
      </c>
      <c r="W11" s="9">
        <f t="shared" ref="W11:W18" si="6">G11/F11</f>
        <v>21.725000000000001</v>
      </c>
    </row>
    <row r="12" spans="1:23" ht="19.5" customHeight="1">
      <c r="A12" s="8">
        <v>20</v>
      </c>
      <c r="B12" s="7"/>
      <c r="C12" s="17">
        <v>6</v>
      </c>
      <c r="D12" s="17" t="s">
        <v>30</v>
      </c>
      <c r="E12" s="17">
        <v>6</v>
      </c>
      <c r="F12" s="17">
        <v>39</v>
      </c>
      <c r="G12" s="17">
        <v>804</v>
      </c>
      <c r="H12" s="17">
        <v>423</v>
      </c>
      <c r="I12" s="17">
        <v>381</v>
      </c>
      <c r="J12" s="17">
        <v>112</v>
      </c>
      <c r="K12" s="17">
        <v>122</v>
      </c>
      <c r="L12" s="17">
        <v>163</v>
      </c>
      <c r="M12" s="17">
        <v>131</v>
      </c>
      <c r="N12" s="17">
        <v>148</v>
      </c>
      <c r="O12" s="17">
        <v>128</v>
      </c>
      <c r="P12" s="17">
        <v>61</v>
      </c>
      <c r="Q12" s="17">
        <v>5</v>
      </c>
      <c r="R12" s="17">
        <v>56</v>
      </c>
      <c r="S12" s="17">
        <v>13</v>
      </c>
      <c r="T12" s="17">
        <v>7</v>
      </c>
      <c r="U12" s="17">
        <v>6</v>
      </c>
      <c r="V12" s="9">
        <f t="shared" si="5"/>
        <v>13.180327868852459</v>
      </c>
      <c r="W12" s="9">
        <f t="shared" si="6"/>
        <v>20.615384615384617</v>
      </c>
    </row>
    <row r="13" spans="1:23" s="20" customFormat="1" ht="19.5" customHeight="1">
      <c r="A13" s="8">
        <v>21</v>
      </c>
      <c r="B13" s="7"/>
      <c r="C13" s="23">
        <v>6</v>
      </c>
      <c r="D13" s="17" t="s">
        <v>30</v>
      </c>
      <c r="E13" s="17">
        <v>6</v>
      </c>
      <c r="F13" s="17">
        <v>38</v>
      </c>
      <c r="G13" s="17">
        <v>796</v>
      </c>
      <c r="H13" s="17">
        <v>416</v>
      </c>
      <c r="I13" s="17">
        <v>380</v>
      </c>
      <c r="J13" s="17">
        <v>130</v>
      </c>
      <c r="K13" s="17">
        <v>108</v>
      </c>
      <c r="L13" s="17">
        <v>121</v>
      </c>
      <c r="M13" s="17">
        <v>136</v>
      </c>
      <c r="N13" s="17">
        <v>165</v>
      </c>
      <c r="O13" s="17">
        <v>136</v>
      </c>
      <c r="P13" s="17">
        <v>53</v>
      </c>
      <c r="Q13" s="17">
        <v>4</v>
      </c>
      <c r="R13" s="17">
        <v>49</v>
      </c>
      <c r="S13" s="17">
        <v>13</v>
      </c>
      <c r="T13" s="17">
        <v>7</v>
      </c>
      <c r="U13" s="17">
        <v>6</v>
      </c>
      <c r="V13" s="9">
        <f t="shared" si="5"/>
        <v>15.018867924528301</v>
      </c>
      <c r="W13" s="9">
        <f t="shared" si="6"/>
        <v>20.94736842105263</v>
      </c>
    </row>
    <row r="14" spans="1:23" ht="19.5" customHeight="1">
      <c r="A14" s="8">
        <v>22</v>
      </c>
      <c r="B14" s="7"/>
      <c r="C14" s="23">
        <v>6</v>
      </c>
      <c r="D14" s="17" t="s">
        <v>1</v>
      </c>
      <c r="E14" s="17">
        <v>6</v>
      </c>
      <c r="F14" s="17">
        <v>38</v>
      </c>
      <c r="G14" s="21">
        <v>782</v>
      </c>
      <c r="H14" s="21">
        <v>414</v>
      </c>
      <c r="I14" s="21">
        <v>368</v>
      </c>
      <c r="J14" s="21">
        <v>140</v>
      </c>
      <c r="K14" s="21">
        <v>136</v>
      </c>
      <c r="L14" s="21">
        <v>132</v>
      </c>
      <c r="M14" s="21">
        <v>110</v>
      </c>
      <c r="N14" s="21">
        <v>142</v>
      </c>
      <c r="O14" s="21">
        <v>122</v>
      </c>
      <c r="P14" s="22">
        <v>52</v>
      </c>
      <c r="Q14" s="22">
        <v>3</v>
      </c>
      <c r="R14" s="22">
        <v>49</v>
      </c>
      <c r="S14" s="22">
        <v>13</v>
      </c>
      <c r="T14" s="22">
        <v>6</v>
      </c>
      <c r="U14" s="22">
        <v>7</v>
      </c>
      <c r="V14" s="9">
        <f t="shared" si="5"/>
        <v>15.038461538461538</v>
      </c>
      <c r="W14" s="9">
        <f t="shared" si="6"/>
        <v>20.578947368421051</v>
      </c>
    </row>
    <row r="15" spans="1:23" ht="19.5" customHeight="1">
      <c r="A15" s="8">
        <v>23</v>
      </c>
      <c r="B15" s="7"/>
      <c r="C15" s="23">
        <v>6</v>
      </c>
      <c r="D15" s="17" t="s">
        <v>1</v>
      </c>
      <c r="E15" s="17">
        <v>6</v>
      </c>
      <c r="F15" s="17">
        <v>37</v>
      </c>
      <c r="G15" s="21">
        <v>741</v>
      </c>
      <c r="H15" s="21">
        <v>383</v>
      </c>
      <c r="I15" s="21">
        <v>358</v>
      </c>
      <c r="J15" s="21">
        <v>112</v>
      </c>
      <c r="K15" s="21">
        <v>117</v>
      </c>
      <c r="L15" s="21">
        <v>135</v>
      </c>
      <c r="M15" s="21">
        <v>136</v>
      </c>
      <c r="N15" s="21">
        <v>136</v>
      </c>
      <c r="O15" s="21">
        <v>105</v>
      </c>
      <c r="P15" s="22">
        <v>53</v>
      </c>
      <c r="Q15" s="22">
        <v>3</v>
      </c>
      <c r="R15" s="22">
        <v>50</v>
      </c>
      <c r="S15" s="22">
        <v>13</v>
      </c>
      <c r="T15" s="22">
        <v>6</v>
      </c>
      <c r="U15" s="22">
        <v>7</v>
      </c>
      <c r="V15" s="9">
        <f t="shared" si="5"/>
        <v>13.981132075471699</v>
      </c>
      <c r="W15" s="9">
        <f t="shared" si="6"/>
        <v>20.027027027027028</v>
      </c>
    </row>
    <row r="16" spans="1:23" ht="19.5" customHeight="1">
      <c r="A16" s="8">
        <v>24</v>
      </c>
      <c r="B16" s="7"/>
      <c r="C16" s="23">
        <v>6</v>
      </c>
      <c r="D16" s="17" t="s">
        <v>1</v>
      </c>
      <c r="E16" s="17">
        <v>6</v>
      </c>
      <c r="F16" s="17">
        <v>37</v>
      </c>
      <c r="G16" s="21">
        <v>734</v>
      </c>
      <c r="H16" s="21">
        <v>367</v>
      </c>
      <c r="I16" s="21">
        <v>367</v>
      </c>
      <c r="J16" s="21">
        <v>112</v>
      </c>
      <c r="K16" s="21">
        <v>110</v>
      </c>
      <c r="L16" s="21">
        <v>116</v>
      </c>
      <c r="M16" s="21">
        <v>121</v>
      </c>
      <c r="N16" s="21">
        <v>139</v>
      </c>
      <c r="O16" s="21">
        <v>136</v>
      </c>
      <c r="P16" s="22">
        <v>51</v>
      </c>
      <c r="Q16" s="22">
        <v>4</v>
      </c>
      <c r="R16" s="22">
        <v>47</v>
      </c>
      <c r="S16" s="22">
        <v>11</v>
      </c>
      <c r="T16" s="22">
        <v>4</v>
      </c>
      <c r="U16" s="22">
        <v>7</v>
      </c>
      <c r="V16" s="9">
        <f t="shared" si="5"/>
        <v>14.392156862745098</v>
      </c>
      <c r="W16" s="9">
        <f t="shared" si="6"/>
        <v>19.837837837837839</v>
      </c>
    </row>
    <row r="17" spans="1:23" ht="19.5" customHeight="1">
      <c r="A17" s="8">
        <v>25</v>
      </c>
      <c r="B17" s="7"/>
      <c r="C17" s="17">
        <v>6</v>
      </c>
      <c r="D17" s="17" t="s">
        <v>1</v>
      </c>
      <c r="E17" s="17">
        <v>6</v>
      </c>
      <c r="F17" s="17">
        <v>36</v>
      </c>
      <c r="G17" s="21">
        <v>709</v>
      </c>
      <c r="H17" s="21">
        <v>352</v>
      </c>
      <c r="I17" s="21">
        <v>357</v>
      </c>
      <c r="J17" s="21">
        <v>121</v>
      </c>
      <c r="K17" s="21">
        <v>124</v>
      </c>
      <c r="L17" s="21">
        <v>115</v>
      </c>
      <c r="M17" s="21">
        <v>111</v>
      </c>
      <c r="N17" s="21">
        <v>116</v>
      </c>
      <c r="O17" s="21">
        <v>122</v>
      </c>
      <c r="P17" s="22">
        <v>51</v>
      </c>
      <c r="Q17" s="22">
        <v>3</v>
      </c>
      <c r="R17" s="22">
        <v>48</v>
      </c>
      <c r="S17" s="22">
        <v>10</v>
      </c>
      <c r="T17" s="22">
        <v>4</v>
      </c>
      <c r="U17" s="22">
        <v>6</v>
      </c>
      <c r="V17" s="9">
        <f t="shared" si="5"/>
        <v>13.901960784313726</v>
      </c>
      <c r="W17" s="9">
        <f t="shared" si="6"/>
        <v>19.694444444444443</v>
      </c>
    </row>
    <row r="18" spans="1:23" ht="19.5" customHeight="1">
      <c r="A18" s="8">
        <v>26</v>
      </c>
      <c r="B18" s="7"/>
      <c r="C18" s="17">
        <v>6</v>
      </c>
      <c r="D18" s="17" t="s">
        <v>1</v>
      </c>
      <c r="E18" s="17">
        <v>6</v>
      </c>
      <c r="F18" s="17">
        <v>38</v>
      </c>
      <c r="G18" s="21">
        <v>733</v>
      </c>
      <c r="H18" s="21">
        <v>371</v>
      </c>
      <c r="I18" s="21">
        <v>362</v>
      </c>
      <c r="J18" s="21">
        <v>118</v>
      </c>
      <c r="K18" s="21">
        <v>134</v>
      </c>
      <c r="L18" s="21">
        <v>134</v>
      </c>
      <c r="M18" s="21">
        <v>123</v>
      </c>
      <c r="N18" s="21">
        <v>119</v>
      </c>
      <c r="O18" s="21">
        <v>105</v>
      </c>
      <c r="P18" s="22">
        <v>50</v>
      </c>
      <c r="Q18" s="22">
        <v>4</v>
      </c>
      <c r="R18" s="22">
        <v>46</v>
      </c>
      <c r="S18" s="22">
        <v>10</v>
      </c>
      <c r="T18" s="22">
        <v>3</v>
      </c>
      <c r="U18" s="22">
        <v>7</v>
      </c>
      <c r="V18" s="9">
        <f t="shared" si="5"/>
        <v>14.66</v>
      </c>
      <c r="W18" s="9">
        <f t="shared" si="6"/>
        <v>19.289473684210527</v>
      </c>
    </row>
    <row r="19" spans="1:23" ht="19.5" customHeight="1">
      <c r="A19" s="8">
        <v>27</v>
      </c>
      <c r="B19" s="24"/>
      <c r="C19" s="17">
        <v>6</v>
      </c>
      <c r="D19" s="17" t="s">
        <v>1</v>
      </c>
      <c r="E19" s="17">
        <v>6</v>
      </c>
      <c r="F19" s="17">
        <v>39</v>
      </c>
      <c r="G19" s="21">
        <v>732</v>
      </c>
      <c r="H19" s="21">
        <v>371</v>
      </c>
      <c r="I19" s="21">
        <v>361</v>
      </c>
      <c r="J19" s="21">
        <v>125</v>
      </c>
      <c r="K19" s="21">
        <v>96</v>
      </c>
      <c r="L19" s="21">
        <v>116</v>
      </c>
      <c r="M19" s="21">
        <v>141</v>
      </c>
      <c r="N19" s="21">
        <v>130</v>
      </c>
      <c r="O19" s="21">
        <v>124</v>
      </c>
      <c r="P19" s="22">
        <v>51</v>
      </c>
      <c r="Q19" s="22">
        <v>3</v>
      </c>
      <c r="R19" s="22">
        <v>48</v>
      </c>
      <c r="S19" s="22">
        <v>10</v>
      </c>
      <c r="T19" s="22">
        <v>4</v>
      </c>
      <c r="U19" s="22">
        <v>6</v>
      </c>
      <c r="V19" s="9">
        <f>G19/P19</f>
        <v>14.352941176470589</v>
      </c>
      <c r="W19" s="9">
        <f>G19/F19</f>
        <v>18.76923076923077</v>
      </c>
    </row>
    <row r="20" spans="1:23" ht="19.5" customHeight="1">
      <c r="A20" s="8">
        <v>28</v>
      </c>
      <c r="B20" s="24"/>
      <c r="C20" s="17">
        <v>6</v>
      </c>
      <c r="D20" s="17" t="s">
        <v>1</v>
      </c>
      <c r="E20" s="17">
        <v>6</v>
      </c>
      <c r="F20" s="17">
        <v>40</v>
      </c>
      <c r="G20" s="21">
        <v>713</v>
      </c>
      <c r="H20" s="21">
        <v>351</v>
      </c>
      <c r="I20" s="21">
        <v>362</v>
      </c>
      <c r="J20" s="21">
        <v>107</v>
      </c>
      <c r="K20" s="21">
        <v>122</v>
      </c>
      <c r="L20" s="21">
        <v>128</v>
      </c>
      <c r="M20" s="21">
        <v>97</v>
      </c>
      <c r="N20" s="21">
        <v>116</v>
      </c>
      <c r="O20" s="21">
        <v>143</v>
      </c>
      <c r="P20" s="22">
        <v>50</v>
      </c>
      <c r="Q20" s="22">
        <v>3</v>
      </c>
      <c r="R20" s="22">
        <v>47</v>
      </c>
      <c r="S20" s="22">
        <v>9</v>
      </c>
      <c r="T20" s="22">
        <v>4</v>
      </c>
      <c r="U20" s="22">
        <v>5</v>
      </c>
      <c r="V20" s="9">
        <f>G20/P20</f>
        <v>14.26</v>
      </c>
      <c r="W20" s="9">
        <f>G20/F20</f>
        <v>17.824999999999999</v>
      </c>
    </row>
    <row r="21" spans="1:23" ht="19.5" customHeight="1">
      <c r="A21" s="8">
        <v>29</v>
      </c>
      <c r="B21" s="24"/>
      <c r="C21" s="17">
        <v>6</v>
      </c>
      <c r="D21" s="17" t="s">
        <v>1</v>
      </c>
      <c r="E21" s="17">
        <v>6</v>
      </c>
      <c r="F21" s="17">
        <v>40</v>
      </c>
      <c r="G21" s="21">
        <v>717</v>
      </c>
      <c r="H21" s="21">
        <v>361</v>
      </c>
      <c r="I21" s="21">
        <v>356</v>
      </c>
      <c r="J21" s="21">
        <v>133</v>
      </c>
      <c r="K21" s="21">
        <v>121</v>
      </c>
      <c r="L21" s="21">
        <v>107</v>
      </c>
      <c r="M21" s="21">
        <v>131</v>
      </c>
      <c r="N21" s="21">
        <v>121</v>
      </c>
      <c r="O21" s="21">
        <v>104</v>
      </c>
      <c r="P21" s="22">
        <v>51</v>
      </c>
      <c r="Q21" s="22">
        <v>3</v>
      </c>
      <c r="R21" s="22">
        <v>48</v>
      </c>
      <c r="S21" s="22">
        <v>9</v>
      </c>
      <c r="T21" s="22">
        <v>4</v>
      </c>
      <c r="U21" s="22">
        <v>5</v>
      </c>
      <c r="V21" s="9">
        <f>G21/P21</f>
        <v>14.058823529411764</v>
      </c>
      <c r="W21" s="9">
        <f>G21/F21</f>
        <v>17.925000000000001</v>
      </c>
    </row>
    <row r="22" spans="1:23" ht="16.5" customHeight="1">
      <c r="A22" s="11" t="s">
        <v>14</v>
      </c>
    </row>
    <row r="24" spans="1:23" ht="14.25" hidden="1" thickBot="1">
      <c r="A24" s="1" t="s">
        <v>0</v>
      </c>
    </row>
    <row r="25" spans="1:23" hidden="1">
      <c r="A25" s="31" t="s">
        <v>17</v>
      </c>
      <c r="B25" s="29"/>
      <c r="C25" s="29" t="s">
        <v>20</v>
      </c>
      <c r="D25" s="29"/>
      <c r="E25" s="29"/>
      <c r="F25" s="29" t="s">
        <v>10</v>
      </c>
      <c r="G25" s="29" t="s">
        <v>24</v>
      </c>
      <c r="H25" s="29"/>
      <c r="I25" s="29"/>
      <c r="J25" s="29"/>
      <c r="K25" s="29"/>
      <c r="L25" s="29"/>
      <c r="M25" s="29"/>
      <c r="N25" s="29"/>
      <c r="O25" s="29"/>
      <c r="P25" s="29" t="s">
        <v>16</v>
      </c>
      <c r="Q25" s="29"/>
      <c r="R25" s="29"/>
      <c r="S25" s="29" t="s">
        <v>13</v>
      </c>
      <c r="T25" s="29"/>
      <c r="U25" s="29"/>
      <c r="V25" s="30" t="s">
        <v>25</v>
      </c>
      <c r="W25" s="25" t="s">
        <v>26</v>
      </c>
    </row>
    <row r="26" spans="1:23" hidden="1">
      <c r="A26" s="32"/>
      <c r="B26" s="27"/>
      <c r="C26" s="27" t="s">
        <v>15</v>
      </c>
      <c r="D26" s="27" t="s">
        <v>18</v>
      </c>
      <c r="E26" s="27" t="s">
        <v>19</v>
      </c>
      <c r="F26" s="27"/>
      <c r="G26" s="27" t="s">
        <v>9</v>
      </c>
      <c r="H26" s="27"/>
      <c r="I26" s="27"/>
      <c r="J26" s="27" t="s">
        <v>21</v>
      </c>
      <c r="K26" s="27"/>
      <c r="L26" s="27" t="s">
        <v>22</v>
      </c>
      <c r="M26" s="27"/>
      <c r="N26" s="27" t="s">
        <v>23</v>
      </c>
      <c r="O26" s="27"/>
      <c r="P26" s="27" t="s">
        <v>15</v>
      </c>
      <c r="Q26" s="27" t="s">
        <v>11</v>
      </c>
      <c r="R26" s="27" t="s">
        <v>12</v>
      </c>
      <c r="S26" s="27" t="s">
        <v>15</v>
      </c>
      <c r="T26" s="27" t="s">
        <v>11</v>
      </c>
      <c r="U26" s="27" t="s">
        <v>12</v>
      </c>
      <c r="V26" s="27"/>
      <c r="W26" s="26"/>
    </row>
    <row r="27" spans="1:23" hidden="1">
      <c r="A27" s="33"/>
      <c r="B27" s="27"/>
      <c r="C27" s="27"/>
      <c r="D27" s="27"/>
      <c r="E27" s="27"/>
      <c r="F27" s="27"/>
      <c r="G27" s="6" t="s">
        <v>15</v>
      </c>
      <c r="H27" s="6" t="s">
        <v>11</v>
      </c>
      <c r="I27" s="6" t="s">
        <v>12</v>
      </c>
      <c r="J27" s="6" t="s">
        <v>11</v>
      </c>
      <c r="K27" s="6" t="s">
        <v>12</v>
      </c>
      <c r="L27" s="6" t="s">
        <v>11</v>
      </c>
      <c r="M27" s="6" t="s">
        <v>12</v>
      </c>
      <c r="N27" s="6" t="s">
        <v>11</v>
      </c>
      <c r="O27" s="6" t="s">
        <v>12</v>
      </c>
      <c r="P27" s="27"/>
      <c r="Q27" s="27"/>
      <c r="R27" s="27"/>
      <c r="S27" s="27"/>
      <c r="T27" s="27"/>
      <c r="U27" s="27"/>
      <c r="V27" s="27"/>
      <c r="W27" s="26"/>
    </row>
    <row r="28" spans="1:23" hidden="1">
      <c r="A28" s="34">
        <v>13</v>
      </c>
      <c r="B28" s="12" t="s">
        <v>5</v>
      </c>
      <c r="C28" s="17">
        <f t="shared" ref="C28:C47" si="7">SUM(D28:E28)</f>
        <v>3</v>
      </c>
      <c r="D28" s="17" t="s">
        <v>27</v>
      </c>
      <c r="E28" s="17">
        <v>3</v>
      </c>
      <c r="F28" s="17">
        <v>29</v>
      </c>
      <c r="G28" s="17">
        <f t="shared" ref="G28:G47" si="8">SUM(H28:I28)</f>
        <v>747</v>
      </c>
      <c r="H28" s="17">
        <f t="shared" ref="H28:H47" si="9">SUM(J28,L28,N28)</f>
        <v>357</v>
      </c>
      <c r="I28" s="17">
        <f t="shared" ref="I28:I47" si="10">SUM(K28,M28,O28)</f>
        <v>390</v>
      </c>
      <c r="J28" s="17">
        <v>109</v>
      </c>
      <c r="K28" s="17">
        <v>100</v>
      </c>
      <c r="L28" s="17">
        <v>142</v>
      </c>
      <c r="M28" s="17">
        <v>127</v>
      </c>
      <c r="N28" s="17">
        <v>106</v>
      </c>
      <c r="O28" s="17">
        <v>163</v>
      </c>
      <c r="P28" s="17">
        <f t="shared" ref="P28:P47" si="11">SUM(Q28:R28)</f>
        <v>45</v>
      </c>
      <c r="Q28" s="17">
        <v>5</v>
      </c>
      <c r="R28" s="17">
        <v>40</v>
      </c>
      <c r="S28" s="17">
        <f t="shared" ref="S28:S47" si="12">SUM(T28:U28)</f>
        <v>7</v>
      </c>
      <c r="T28" s="17">
        <v>3</v>
      </c>
      <c r="U28" s="17">
        <v>4</v>
      </c>
      <c r="V28" s="9">
        <f t="shared" ref="V28:V47" si="13">G28/P28</f>
        <v>16.600000000000001</v>
      </c>
      <c r="W28" s="9">
        <f t="shared" ref="W28:W47" si="14">G28/F28</f>
        <v>25.758620689655171</v>
      </c>
    </row>
    <row r="29" spans="1:23" hidden="1">
      <c r="A29" s="34"/>
      <c r="B29" s="12" t="s">
        <v>6</v>
      </c>
      <c r="C29" s="17" t="s">
        <v>2</v>
      </c>
      <c r="D29" s="17" t="s">
        <v>2</v>
      </c>
      <c r="E29" s="17" t="s">
        <v>2</v>
      </c>
      <c r="F29" s="17" t="s">
        <v>2</v>
      </c>
      <c r="G29" s="17" t="s">
        <v>2</v>
      </c>
      <c r="H29" s="17" t="s">
        <v>2</v>
      </c>
      <c r="I29" s="17" t="s">
        <v>2</v>
      </c>
      <c r="J29" s="17" t="s">
        <v>2</v>
      </c>
      <c r="K29" s="17" t="s">
        <v>2</v>
      </c>
      <c r="L29" s="17" t="s">
        <v>2</v>
      </c>
      <c r="M29" s="17" t="s">
        <v>2</v>
      </c>
      <c r="N29" s="17" t="s">
        <v>2</v>
      </c>
      <c r="O29" s="17" t="s">
        <v>2</v>
      </c>
      <c r="P29" s="17" t="s">
        <v>2</v>
      </c>
      <c r="Q29" s="17" t="s">
        <v>2</v>
      </c>
      <c r="R29" s="17" t="s">
        <v>2</v>
      </c>
      <c r="S29" s="17" t="s">
        <v>2</v>
      </c>
      <c r="T29" s="17" t="s">
        <v>2</v>
      </c>
      <c r="U29" s="17" t="s">
        <v>2</v>
      </c>
      <c r="V29" s="17" t="s">
        <v>2</v>
      </c>
      <c r="W29" s="17" t="s">
        <v>2</v>
      </c>
    </row>
    <row r="30" spans="1:23" hidden="1">
      <c r="A30" s="34"/>
      <c r="B30" s="12" t="s">
        <v>7</v>
      </c>
      <c r="C30" s="17">
        <f t="shared" si="7"/>
        <v>1</v>
      </c>
      <c r="D30" s="17" t="s">
        <v>3</v>
      </c>
      <c r="E30" s="17">
        <v>1</v>
      </c>
      <c r="F30" s="17">
        <v>3</v>
      </c>
      <c r="G30" s="17">
        <f t="shared" si="8"/>
        <v>42</v>
      </c>
      <c r="H30" s="17">
        <f t="shared" si="9"/>
        <v>24</v>
      </c>
      <c r="I30" s="17">
        <f t="shared" si="10"/>
        <v>18</v>
      </c>
      <c r="J30" s="17">
        <v>10</v>
      </c>
      <c r="K30" s="17">
        <v>6</v>
      </c>
      <c r="L30" s="17">
        <v>7</v>
      </c>
      <c r="M30" s="17">
        <v>4</v>
      </c>
      <c r="N30" s="17">
        <v>7</v>
      </c>
      <c r="O30" s="17">
        <v>8</v>
      </c>
      <c r="P30" s="17">
        <f t="shared" si="11"/>
        <v>4</v>
      </c>
      <c r="Q30" s="17">
        <v>1</v>
      </c>
      <c r="R30" s="17">
        <v>3</v>
      </c>
      <c r="S30" s="17">
        <f t="shared" si="12"/>
        <v>3</v>
      </c>
      <c r="T30" s="17">
        <v>2</v>
      </c>
      <c r="U30" s="17">
        <v>1</v>
      </c>
      <c r="V30" s="9">
        <f t="shared" si="13"/>
        <v>10.5</v>
      </c>
      <c r="W30" s="9">
        <f t="shared" si="14"/>
        <v>14</v>
      </c>
    </row>
    <row r="31" spans="1:23" hidden="1">
      <c r="A31" s="34"/>
      <c r="B31" s="12" t="s">
        <v>8</v>
      </c>
      <c r="C31" s="17">
        <f t="shared" si="7"/>
        <v>1</v>
      </c>
      <c r="D31" s="17" t="s">
        <v>1</v>
      </c>
      <c r="E31" s="17">
        <v>1</v>
      </c>
      <c r="F31" s="17">
        <v>3</v>
      </c>
      <c r="G31" s="17">
        <f t="shared" si="8"/>
        <v>70</v>
      </c>
      <c r="H31" s="17">
        <f t="shared" si="9"/>
        <v>32</v>
      </c>
      <c r="I31" s="17">
        <f t="shared" si="10"/>
        <v>38</v>
      </c>
      <c r="J31" s="17">
        <v>11</v>
      </c>
      <c r="K31" s="17">
        <v>12</v>
      </c>
      <c r="L31" s="17">
        <v>12</v>
      </c>
      <c r="M31" s="17">
        <v>13</v>
      </c>
      <c r="N31" s="17">
        <v>9</v>
      </c>
      <c r="O31" s="17">
        <v>13</v>
      </c>
      <c r="P31" s="17">
        <f t="shared" si="11"/>
        <v>5</v>
      </c>
      <c r="Q31" s="17" t="s">
        <v>1</v>
      </c>
      <c r="R31" s="17">
        <v>5</v>
      </c>
      <c r="S31" s="17">
        <f t="shared" si="12"/>
        <v>1</v>
      </c>
      <c r="T31" s="17">
        <v>1</v>
      </c>
      <c r="U31" s="17" t="s">
        <v>1</v>
      </c>
      <c r="V31" s="9">
        <f t="shared" si="13"/>
        <v>14</v>
      </c>
      <c r="W31" s="9">
        <f t="shared" si="14"/>
        <v>23.333333333333332</v>
      </c>
    </row>
    <row r="32" spans="1:23" hidden="1">
      <c r="A32" s="34">
        <v>14</v>
      </c>
      <c r="B32" s="12" t="s">
        <v>5</v>
      </c>
      <c r="C32" s="17">
        <f t="shared" si="7"/>
        <v>3</v>
      </c>
      <c r="D32" s="17" t="s">
        <v>27</v>
      </c>
      <c r="E32" s="17">
        <v>3</v>
      </c>
      <c r="F32" s="17">
        <v>30</v>
      </c>
      <c r="G32" s="17">
        <f t="shared" si="8"/>
        <v>730</v>
      </c>
      <c r="H32" s="17">
        <f t="shared" si="9"/>
        <v>381</v>
      </c>
      <c r="I32" s="17">
        <f t="shared" si="10"/>
        <v>349</v>
      </c>
      <c r="J32" s="17">
        <v>114</v>
      </c>
      <c r="K32" s="17">
        <v>116</v>
      </c>
      <c r="L32" s="17">
        <v>123</v>
      </c>
      <c r="M32" s="17">
        <v>116</v>
      </c>
      <c r="N32" s="17">
        <v>144</v>
      </c>
      <c r="O32" s="17">
        <v>117</v>
      </c>
      <c r="P32" s="17">
        <f t="shared" si="11"/>
        <v>46</v>
      </c>
      <c r="Q32" s="17">
        <v>5</v>
      </c>
      <c r="R32" s="17">
        <v>41</v>
      </c>
      <c r="S32" s="17">
        <f t="shared" si="12"/>
        <v>10</v>
      </c>
      <c r="T32" s="17">
        <v>4</v>
      </c>
      <c r="U32" s="17">
        <v>6</v>
      </c>
      <c r="V32" s="9">
        <f t="shared" si="13"/>
        <v>15.869565217391305</v>
      </c>
      <c r="W32" s="9">
        <f t="shared" si="14"/>
        <v>24.333333333333332</v>
      </c>
    </row>
    <row r="33" spans="1:23" hidden="1">
      <c r="A33" s="34"/>
      <c r="B33" s="12" t="s">
        <v>6</v>
      </c>
      <c r="C33" s="17" t="s">
        <v>2</v>
      </c>
      <c r="D33" s="17" t="s">
        <v>2</v>
      </c>
      <c r="E33" s="17" t="s">
        <v>2</v>
      </c>
      <c r="F33" s="17" t="s">
        <v>2</v>
      </c>
      <c r="G33" s="17" t="s">
        <v>2</v>
      </c>
      <c r="H33" s="17" t="s">
        <v>2</v>
      </c>
      <c r="I33" s="17" t="s">
        <v>2</v>
      </c>
      <c r="J33" s="17" t="s">
        <v>2</v>
      </c>
      <c r="K33" s="17" t="s">
        <v>2</v>
      </c>
      <c r="L33" s="17" t="s">
        <v>2</v>
      </c>
      <c r="M33" s="17" t="s">
        <v>2</v>
      </c>
      <c r="N33" s="17" t="s">
        <v>2</v>
      </c>
      <c r="O33" s="17" t="s">
        <v>2</v>
      </c>
      <c r="P33" s="17" t="s">
        <v>2</v>
      </c>
      <c r="Q33" s="17" t="s">
        <v>2</v>
      </c>
      <c r="R33" s="17" t="s">
        <v>2</v>
      </c>
      <c r="S33" s="17" t="s">
        <v>2</v>
      </c>
      <c r="T33" s="17" t="s">
        <v>2</v>
      </c>
      <c r="U33" s="17" t="s">
        <v>2</v>
      </c>
      <c r="V33" s="17" t="s">
        <v>2</v>
      </c>
      <c r="W33" s="17" t="s">
        <v>2</v>
      </c>
    </row>
    <row r="34" spans="1:23" hidden="1">
      <c r="A34" s="34"/>
      <c r="B34" s="12" t="s">
        <v>7</v>
      </c>
      <c r="C34" s="17">
        <f t="shared" si="7"/>
        <v>1</v>
      </c>
      <c r="D34" s="17" t="s">
        <v>3</v>
      </c>
      <c r="E34" s="17">
        <v>1</v>
      </c>
      <c r="F34" s="17">
        <v>3</v>
      </c>
      <c r="G34" s="17">
        <f t="shared" si="8"/>
        <v>43</v>
      </c>
      <c r="H34" s="17">
        <f t="shared" si="9"/>
        <v>24</v>
      </c>
      <c r="I34" s="17">
        <f t="shared" si="10"/>
        <v>19</v>
      </c>
      <c r="J34" s="17">
        <v>8</v>
      </c>
      <c r="K34" s="17">
        <v>6</v>
      </c>
      <c r="L34" s="17">
        <v>10</v>
      </c>
      <c r="M34" s="17">
        <v>7</v>
      </c>
      <c r="N34" s="17">
        <v>6</v>
      </c>
      <c r="O34" s="17">
        <v>6</v>
      </c>
      <c r="P34" s="17">
        <f t="shared" si="11"/>
        <v>4</v>
      </c>
      <c r="Q34" s="17">
        <v>1</v>
      </c>
      <c r="R34" s="17">
        <v>3</v>
      </c>
      <c r="S34" s="17">
        <f t="shared" si="12"/>
        <v>1</v>
      </c>
      <c r="T34" s="17" t="s">
        <v>3</v>
      </c>
      <c r="U34" s="17">
        <v>1</v>
      </c>
      <c r="V34" s="9">
        <f t="shared" si="13"/>
        <v>10.75</v>
      </c>
      <c r="W34" s="9">
        <f t="shared" si="14"/>
        <v>14.333333333333334</v>
      </c>
    </row>
    <row r="35" spans="1:23" hidden="1">
      <c r="A35" s="34"/>
      <c r="B35" s="12" t="s">
        <v>8</v>
      </c>
      <c r="C35" s="17">
        <f t="shared" si="7"/>
        <v>1</v>
      </c>
      <c r="D35" s="17" t="s">
        <v>1</v>
      </c>
      <c r="E35" s="17">
        <v>1</v>
      </c>
      <c r="F35" s="17">
        <v>3</v>
      </c>
      <c r="G35" s="17">
        <f t="shared" si="8"/>
        <v>69</v>
      </c>
      <c r="H35" s="17">
        <f t="shared" si="9"/>
        <v>37</v>
      </c>
      <c r="I35" s="17">
        <f t="shared" si="10"/>
        <v>32</v>
      </c>
      <c r="J35" s="17">
        <v>14</v>
      </c>
      <c r="K35" s="17">
        <v>5</v>
      </c>
      <c r="L35" s="17">
        <v>12</v>
      </c>
      <c r="M35" s="17">
        <v>12</v>
      </c>
      <c r="N35" s="17">
        <v>11</v>
      </c>
      <c r="O35" s="17">
        <v>15</v>
      </c>
      <c r="P35" s="17">
        <f t="shared" si="11"/>
        <v>6</v>
      </c>
      <c r="Q35" s="17" t="s">
        <v>1</v>
      </c>
      <c r="R35" s="17">
        <v>6</v>
      </c>
      <c r="S35" s="17">
        <f t="shared" si="12"/>
        <v>1</v>
      </c>
      <c r="T35" s="17">
        <v>1</v>
      </c>
      <c r="U35" s="17" t="s">
        <v>1</v>
      </c>
      <c r="V35" s="9">
        <f t="shared" si="13"/>
        <v>11.5</v>
      </c>
      <c r="W35" s="9">
        <f t="shared" si="14"/>
        <v>23</v>
      </c>
    </row>
    <row r="36" spans="1:23" hidden="1">
      <c r="A36" s="34">
        <v>15</v>
      </c>
      <c r="B36" s="12" t="s">
        <v>5</v>
      </c>
      <c r="C36" s="17">
        <f t="shared" si="7"/>
        <v>3</v>
      </c>
      <c r="D36" s="17" t="s">
        <v>27</v>
      </c>
      <c r="E36" s="17">
        <v>3</v>
      </c>
      <c r="F36" s="17">
        <v>30</v>
      </c>
      <c r="G36" s="17">
        <f t="shared" si="8"/>
        <v>681</v>
      </c>
      <c r="H36" s="17">
        <f t="shared" si="9"/>
        <v>332</v>
      </c>
      <c r="I36" s="17">
        <f t="shared" si="10"/>
        <v>349</v>
      </c>
      <c r="J36" s="17">
        <v>86</v>
      </c>
      <c r="K36" s="17">
        <v>105</v>
      </c>
      <c r="L36" s="17">
        <v>123</v>
      </c>
      <c r="M36" s="17">
        <v>127</v>
      </c>
      <c r="N36" s="17">
        <v>123</v>
      </c>
      <c r="O36" s="17">
        <v>117</v>
      </c>
      <c r="P36" s="17">
        <f t="shared" si="11"/>
        <v>44</v>
      </c>
      <c r="Q36" s="17">
        <v>3</v>
      </c>
      <c r="R36" s="17">
        <v>41</v>
      </c>
      <c r="S36" s="17">
        <f t="shared" si="12"/>
        <v>10</v>
      </c>
      <c r="T36" s="17">
        <v>4</v>
      </c>
      <c r="U36" s="17">
        <v>6</v>
      </c>
      <c r="V36" s="9">
        <f t="shared" si="13"/>
        <v>15.477272727272727</v>
      </c>
      <c r="W36" s="9">
        <f t="shared" si="14"/>
        <v>22.7</v>
      </c>
    </row>
    <row r="37" spans="1:23" hidden="1">
      <c r="A37" s="34"/>
      <c r="B37" s="12" t="s">
        <v>6</v>
      </c>
      <c r="C37" s="17">
        <f t="shared" si="7"/>
        <v>1</v>
      </c>
      <c r="D37" s="17" t="s">
        <v>2</v>
      </c>
      <c r="E37" s="17">
        <v>1</v>
      </c>
      <c r="F37" s="17">
        <v>3</v>
      </c>
      <c r="G37" s="17">
        <f t="shared" si="8"/>
        <v>35</v>
      </c>
      <c r="H37" s="17">
        <f t="shared" si="9"/>
        <v>21</v>
      </c>
      <c r="I37" s="17">
        <f t="shared" si="10"/>
        <v>14</v>
      </c>
      <c r="J37" s="17">
        <v>10</v>
      </c>
      <c r="K37" s="17">
        <v>8</v>
      </c>
      <c r="L37" s="17">
        <v>9</v>
      </c>
      <c r="M37" s="17">
        <v>3</v>
      </c>
      <c r="N37" s="17">
        <v>2</v>
      </c>
      <c r="O37" s="17">
        <v>3</v>
      </c>
      <c r="P37" s="17">
        <f t="shared" si="11"/>
        <v>6</v>
      </c>
      <c r="Q37" s="17">
        <v>1</v>
      </c>
      <c r="R37" s="17">
        <v>5</v>
      </c>
      <c r="S37" s="17">
        <f t="shared" si="12"/>
        <v>1</v>
      </c>
      <c r="T37" s="17">
        <v>1</v>
      </c>
      <c r="U37" s="17" t="s">
        <v>2</v>
      </c>
      <c r="V37" s="9">
        <f t="shared" si="13"/>
        <v>5.833333333333333</v>
      </c>
      <c r="W37" s="9">
        <f t="shared" si="14"/>
        <v>11.666666666666666</v>
      </c>
    </row>
    <row r="38" spans="1:23" hidden="1">
      <c r="A38" s="34"/>
      <c r="B38" s="12" t="s">
        <v>7</v>
      </c>
      <c r="C38" s="17">
        <f t="shared" si="7"/>
        <v>1</v>
      </c>
      <c r="D38" s="17" t="s">
        <v>3</v>
      </c>
      <c r="E38" s="17">
        <v>1</v>
      </c>
      <c r="F38" s="17">
        <v>3</v>
      </c>
      <c r="G38" s="17">
        <f t="shared" si="8"/>
        <v>36</v>
      </c>
      <c r="H38" s="17">
        <f t="shared" si="9"/>
        <v>24</v>
      </c>
      <c r="I38" s="17">
        <f t="shared" si="10"/>
        <v>12</v>
      </c>
      <c r="J38" s="17">
        <v>5</v>
      </c>
      <c r="K38" s="17">
        <v>2</v>
      </c>
      <c r="L38" s="17">
        <v>8</v>
      </c>
      <c r="M38" s="17">
        <v>3</v>
      </c>
      <c r="N38" s="17">
        <v>11</v>
      </c>
      <c r="O38" s="17">
        <v>7</v>
      </c>
      <c r="P38" s="17">
        <f t="shared" si="11"/>
        <v>4</v>
      </c>
      <c r="Q38" s="17">
        <v>1</v>
      </c>
      <c r="R38" s="17">
        <v>3</v>
      </c>
      <c r="S38" s="17">
        <f t="shared" si="12"/>
        <v>1</v>
      </c>
      <c r="T38" s="17" t="s">
        <v>3</v>
      </c>
      <c r="U38" s="17">
        <v>1</v>
      </c>
      <c r="V38" s="9">
        <f t="shared" si="13"/>
        <v>9</v>
      </c>
      <c r="W38" s="9">
        <f t="shared" si="14"/>
        <v>12</v>
      </c>
    </row>
    <row r="39" spans="1:23" hidden="1">
      <c r="A39" s="34"/>
      <c r="B39" s="12" t="s">
        <v>8</v>
      </c>
      <c r="C39" s="17">
        <f t="shared" si="7"/>
        <v>1</v>
      </c>
      <c r="D39" s="17" t="s">
        <v>1</v>
      </c>
      <c r="E39" s="17">
        <v>1</v>
      </c>
      <c r="F39" s="17">
        <v>3</v>
      </c>
      <c r="G39" s="17">
        <f t="shared" si="8"/>
        <v>63</v>
      </c>
      <c r="H39" s="17">
        <f t="shared" si="9"/>
        <v>34</v>
      </c>
      <c r="I39" s="17">
        <f t="shared" si="10"/>
        <v>29</v>
      </c>
      <c r="J39" s="17">
        <v>8</v>
      </c>
      <c r="K39" s="17">
        <v>11</v>
      </c>
      <c r="L39" s="17">
        <v>14</v>
      </c>
      <c r="M39" s="17">
        <v>5</v>
      </c>
      <c r="N39" s="17">
        <v>12</v>
      </c>
      <c r="O39" s="17">
        <v>13</v>
      </c>
      <c r="P39" s="17">
        <f t="shared" si="11"/>
        <v>5</v>
      </c>
      <c r="Q39" s="17" t="s">
        <v>1</v>
      </c>
      <c r="R39" s="17">
        <v>5</v>
      </c>
      <c r="S39" s="17">
        <f t="shared" si="12"/>
        <v>1</v>
      </c>
      <c r="T39" s="17">
        <v>1</v>
      </c>
      <c r="U39" s="17" t="s">
        <v>1</v>
      </c>
      <c r="V39" s="9">
        <f t="shared" si="13"/>
        <v>12.6</v>
      </c>
      <c r="W39" s="9">
        <f t="shared" si="14"/>
        <v>21</v>
      </c>
    </row>
    <row r="40" spans="1:23" hidden="1">
      <c r="A40" s="34">
        <v>16</v>
      </c>
      <c r="B40" s="12" t="s">
        <v>5</v>
      </c>
      <c r="C40" s="17">
        <f>SUM(D40:E40)</f>
        <v>3</v>
      </c>
      <c r="D40" s="17" t="s">
        <v>27</v>
      </c>
      <c r="E40" s="17">
        <v>3</v>
      </c>
      <c r="F40" s="17">
        <v>29</v>
      </c>
      <c r="G40" s="17">
        <f>SUM(H40:I40)</f>
        <v>639</v>
      </c>
      <c r="H40" s="17">
        <f t="shared" ref="H40:I43" si="15">SUM(J40,L40,N40)</f>
        <v>322</v>
      </c>
      <c r="I40" s="17">
        <f t="shared" si="15"/>
        <v>317</v>
      </c>
      <c r="J40" s="17">
        <v>85</v>
      </c>
      <c r="K40" s="17">
        <v>74</v>
      </c>
      <c r="L40" s="17">
        <v>105</v>
      </c>
      <c r="M40" s="17">
        <v>122</v>
      </c>
      <c r="N40" s="17">
        <v>132</v>
      </c>
      <c r="O40" s="17">
        <v>121</v>
      </c>
      <c r="P40" s="17">
        <f>SUM(Q40:R40)</f>
        <v>43</v>
      </c>
      <c r="Q40" s="17">
        <v>3</v>
      </c>
      <c r="R40" s="17">
        <v>40</v>
      </c>
      <c r="S40" s="17">
        <f>SUM(T40:U40)</f>
        <v>10</v>
      </c>
      <c r="T40" s="17">
        <v>4</v>
      </c>
      <c r="U40" s="17">
        <v>6</v>
      </c>
      <c r="V40" s="9">
        <f>G40/P40</f>
        <v>14.86046511627907</v>
      </c>
      <c r="W40" s="9">
        <f>G40/F40</f>
        <v>22.03448275862069</v>
      </c>
    </row>
    <row r="41" spans="1:23" hidden="1">
      <c r="A41" s="34"/>
      <c r="B41" s="12" t="s">
        <v>6</v>
      </c>
      <c r="C41" s="17">
        <f>SUM(D41:E41)</f>
        <v>1</v>
      </c>
      <c r="D41" s="17" t="s">
        <v>2</v>
      </c>
      <c r="E41" s="17">
        <v>1</v>
      </c>
      <c r="F41" s="17">
        <v>4</v>
      </c>
      <c r="G41" s="17">
        <f>SUM(H41:I41)</f>
        <v>65</v>
      </c>
      <c r="H41" s="17">
        <f t="shared" si="15"/>
        <v>42</v>
      </c>
      <c r="I41" s="17">
        <f t="shared" si="15"/>
        <v>23</v>
      </c>
      <c r="J41" s="17">
        <v>19</v>
      </c>
      <c r="K41" s="17">
        <v>8</v>
      </c>
      <c r="L41" s="17">
        <v>13</v>
      </c>
      <c r="M41" s="17">
        <v>12</v>
      </c>
      <c r="N41" s="17">
        <v>10</v>
      </c>
      <c r="O41" s="17">
        <v>3</v>
      </c>
      <c r="P41" s="17">
        <f>SUM(Q41:R41)</f>
        <v>8</v>
      </c>
      <c r="Q41" s="17">
        <v>1</v>
      </c>
      <c r="R41" s="17">
        <v>7</v>
      </c>
      <c r="S41" s="17">
        <f>SUM(T41:U41)</f>
        <v>1</v>
      </c>
      <c r="T41" s="17">
        <v>1</v>
      </c>
      <c r="U41" s="17" t="s">
        <v>2</v>
      </c>
      <c r="V41" s="9">
        <f>G41/P41</f>
        <v>8.125</v>
      </c>
      <c r="W41" s="9">
        <f>G41/F41</f>
        <v>16.25</v>
      </c>
    </row>
    <row r="42" spans="1:23" hidden="1">
      <c r="A42" s="34"/>
      <c r="B42" s="12" t="s">
        <v>7</v>
      </c>
      <c r="C42" s="17">
        <f>SUM(D42:E42)</f>
        <v>1</v>
      </c>
      <c r="D42" s="17" t="s">
        <v>3</v>
      </c>
      <c r="E42" s="17">
        <v>1</v>
      </c>
      <c r="F42" s="17">
        <v>3</v>
      </c>
      <c r="G42" s="17">
        <f>SUM(H42:I42)</f>
        <v>29</v>
      </c>
      <c r="H42" s="17">
        <f t="shared" si="15"/>
        <v>21</v>
      </c>
      <c r="I42" s="17">
        <f t="shared" si="15"/>
        <v>8</v>
      </c>
      <c r="J42" s="17">
        <v>7</v>
      </c>
      <c r="K42" s="17">
        <v>2</v>
      </c>
      <c r="L42" s="17">
        <v>6</v>
      </c>
      <c r="M42" s="17">
        <v>3</v>
      </c>
      <c r="N42" s="17">
        <v>8</v>
      </c>
      <c r="O42" s="17">
        <v>3</v>
      </c>
      <c r="P42" s="17">
        <f>SUM(Q42:R42)</f>
        <v>4</v>
      </c>
      <c r="Q42" s="17">
        <v>1</v>
      </c>
      <c r="R42" s="17">
        <v>3</v>
      </c>
      <c r="S42" s="17">
        <f>SUM(T42:U42)</f>
        <v>1</v>
      </c>
      <c r="T42" s="17" t="s">
        <v>3</v>
      </c>
      <c r="U42" s="17">
        <v>1</v>
      </c>
      <c r="V42" s="9">
        <f>G42/P42</f>
        <v>7.25</v>
      </c>
      <c r="W42" s="9">
        <f>G42/F42</f>
        <v>9.6666666666666661</v>
      </c>
    </row>
    <row r="43" spans="1:23" hidden="1">
      <c r="A43" s="34"/>
      <c r="B43" s="12" t="s">
        <v>8</v>
      </c>
      <c r="C43" s="17">
        <f>SUM(D43:E43)</f>
        <v>1</v>
      </c>
      <c r="D43" s="17" t="s">
        <v>1</v>
      </c>
      <c r="E43" s="17">
        <v>1</v>
      </c>
      <c r="F43" s="17">
        <v>3</v>
      </c>
      <c r="G43" s="17">
        <f>SUM(H43:I43)</f>
        <v>64</v>
      </c>
      <c r="H43" s="17">
        <f t="shared" si="15"/>
        <v>34</v>
      </c>
      <c r="I43" s="17">
        <f t="shared" si="15"/>
        <v>30</v>
      </c>
      <c r="J43" s="17">
        <v>13</v>
      </c>
      <c r="K43" s="17">
        <v>10</v>
      </c>
      <c r="L43" s="17">
        <v>7</v>
      </c>
      <c r="M43" s="17">
        <v>14</v>
      </c>
      <c r="N43" s="17">
        <v>14</v>
      </c>
      <c r="O43" s="17">
        <v>6</v>
      </c>
      <c r="P43" s="17">
        <f>SUM(Q43:R43)</f>
        <v>6</v>
      </c>
      <c r="Q43" s="17" t="s">
        <v>1</v>
      </c>
      <c r="R43" s="17">
        <v>6</v>
      </c>
      <c r="S43" s="17">
        <f>SUM(T43:U43)</f>
        <v>1</v>
      </c>
      <c r="T43" s="17">
        <v>1</v>
      </c>
      <c r="U43" s="17" t="s">
        <v>1</v>
      </c>
      <c r="V43" s="9">
        <f>G43/P43</f>
        <v>10.666666666666666</v>
      </c>
      <c r="W43" s="9">
        <f>G43/F43</f>
        <v>21.333333333333332</v>
      </c>
    </row>
    <row r="44" spans="1:23" hidden="1">
      <c r="A44" s="34">
        <v>17</v>
      </c>
      <c r="B44" s="12" t="s">
        <v>5</v>
      </c>
      <c r="C44" s="17">
        <f t="shared" si="7"/>
        <v>0</v>
      </c>
      <c r="D44" s="17"/>
      <c r="E44" s="17"/>
      <c r="F44" s="17"/>
      <c r="G44" s="17">
        <f t="shared" si="8"/>
        <v>0</v>
      </c>
      <c r="H44" s="17">
        <f t="shared" si="9"/>
        <v>0</v>
      </c>
      <c r="I44" s="17">
        <f t="shared" si="10"/>
        <v>0</v>
      </c>
      <c r="J44" s="17"/>
      <c r="K44" s="17"/>
      <c r="L44" s="17"/>
      <c r="M44" s="17"/>
      <c r="N44" s="17"/>
      <c r="O44" s="17"/>
      <c r="P44" s="17">
        <f t="shared" si="11"/>
        <v>0</v>
      </c>
      <c r="Q44" s="17"/>
      <c r="R44" s="17"/>
      <c r="S44" s="17">
        <f t="shared" si="12"/>
        <v>0</v>
      </c>
      <c r="T44" s="17"/>
      <c r="U44" s="17"/>
      <c r="V44" s="9" t="e">
        <f t="shared" si="13"/>
        <v>#DIV/0!</v>
      </c>
      <c r="W44" s="9" t="e">
        <f t="shared" si="14"/>
        <v>#DIV/0!</v>
      </c>
    </row>
    <row r="45" spans="1:23" hidden="1">
      <c r="A45" s="34"/>
      <c r="B45" s="12" t="s">
        <v>6</v>
      </c>
      <c r="C45" s="17">
        <v>6</v>
      </c>
      <c r="D45" s="17" t="s">
        <v>29</v>
      </c>
      <c r="E45" s="17">
        <v>6</v>
      </c>
      <c r="F45" s="17">
        <v>40</v>
      </c>
      <c r="G45" s="17">
        <v>829</v>
      </c>
      <c r="H45" s="17">
        <v>432</v>
      </c>
      <c r="I45" s="17">
        <v>397</v>
      </c>
      <c r="J45" s="17">
        <v>161</v>
      </c>
      <c r="K45" s="17">
        <v>135</v>
      </c>
      <c r="L45" s="17">
        <v>139</v>
      </c>
      <c r="M45" s="17">
        <v>104</v>
      </c>
      <c r="N45" s="17">
        <v>132</v>
      </c>
      <c r="O45" s="17">
        <v>158</v>
      </c>
      <c r="P45" s="17">
        <v>61</v>
      </c>
      <c r="Q45" s="17">
        <v>5</v>
      </c>
      <c r="R45" s="17">
        <v>56</v>
      </c>
      <c r="S45" s="17">
        <v>12</v>
      </c>
      <c r="T45" s="17">
        <v>6</v>
      </c>
      <c r="U45" s="17">
        <v>6</v>
      </c>
      <c r="V45" s="9">
        <v>13.590163934426229</v>
      </c>
      <c r="W45" s="9">
        <v>20.725000000000001</v>
      </c>
    </row>
    <row r="46" spans="1:23" hidden="1">
      <c r="A46" s="34"/>
      <c r="B46" s="12" t="s">
        <v>7</v>
      </c>
      <c r="C46" s="17">
        <f t="shared" si="7"/>
        <v>0</v>
      </c>
      <c r="D46" s="17"/>
      <c r="E46" s="17"/>
      <c r="F46" s="17"/>
      <c r="G46" s="17">
        <f t="shared" si="8"/>
        <v>0</v>
      </c>
      <c r="H46" s="17">
        <f t="shared" si="9"/>
        <v>0</v>
      </c>
      <c r="I46" s="17">
        <f t="shared" si="10"/>
        <v>0</v>
      </c>
      <c r="J46" s="17"/>
      <c r="K46" s="17"/>
      <c r="L46" s="17"/>
      <c r="M46" s="17"/>
      <c r="N46" s="17"/>
      <c r="O46" s="17"/>
      <c r="P46" s="17">
        <f t="shared" si="11"/>
        <v>0</v>
      </c>
      <c r="Q46" s="17"/>
      <c r="R46" s="17"/>
      <c r="S46" s="17">
        <f t="shared" si="12"/>
        <v>0</v>
      </c>
      <c r="T46" s="17"/>
      <c r="U46" s="17"/>
      <c r="V46" s="9" t="e">
        <f t="shared" si="13"/>
        <v>#DIV/0!</v>
      </c>
      <c r="W46" s="9" t="e">
        <f t="shared" si="14"/>
        <v>#DIV/0!</v>
      </c>
    </row>
    <row r="47" spans="1:23" ht="14.25" hidden="1" thickBot="1">
      <c r="A47" s="35"/>
      <c r="B47" s="13" t="s">
        <v>8</v>
      </c>
      <c r="C47" s="18">
        <f t="shared" si="7"/>
        <v>0</v>
      </c>
      <c r="D47" s="18"/>
      <c r="E47" s="18"/>
      <c r="F47" s="18"/>
      <c r="G47" s="18">
        <f t="shared" si="8"/>
        <v>0</v>
      </c>
      <c r="H47" s="18">
        <f t="shared" si="9"/>
        <v>0</v>
      </c>
      <c r="I47" s="18">
        <f t="shared" si="10"/>
        <v>0</v>
      </c>
      <c r="J47" s="18"/>
      <c r="K47" s="18"/>
      <c r="L47" s="18"/>
      <c r="M47" s="18"/>
      <c r="N47" s="18"/>
      <c r="O47" s="18"/>
      <c r="P47" s="18">
        <f t="shared" si="11"/>
        <v>0</v>
      </c>
      <c r="Q47" s="18"/>
      <c r="R47" s="18"/>
      <c r="S47" s="18">
        <f t="shared" si="12"/>
        <v>0</v>
      </c>
      <c r="T47" s="18"/>
      <c r="U47" s="18"/>
      <c r="V47" s="10" t="e">
        <f t="shared" si="13"/>
        <v>#DIV/0!</v>
      </c>
      <c r="W47" s="10" t="e">
        <f t="shared" si="14"/>
        <v>#DIV/0!</v>
      </c>
    </row>
    <row r="48" spans="1:23">
      <c r="A48" s="3"/>
      <c r="B48" s="11" t="s">
        <v>14</v>
      </c>
    </row>
  </sheetData>
  <mergeCells count="48">
    <mergeCell ref="W25:W27"/>
    <mergeCell ref="S25:U25"/>
    <mergeCell ref="S26:S27"/>
    <mergeCell ref="T26:T27"/>
    <mergeCell ref="U26:U27"/>
    <mergeCell ref="V25:V27"/>
    <mergeCell ref="G26:I26"/>
    <mergeCell ref="J26:K26"/>
    <mergeCell ref="L26:M26"/>
    <mergeCell ref="N26:O26"/>
    <mergeCell ref="G25:O25"/>
    <mergeCell ref="P26:P27"/>
    <mergeCell ref="P25:R25"/>
    <mergeCell ref="Q26:Q27"/>
    <mergeCell ref="R26:R27"/>
    <mergeCell ref="A28:A31"/>
    <mergeCell ref="A32:A35"/>
    <mergeCell ref="A36:A39"/>
    <mergeCell ref="A44:A47"/>
    <mergeCell ref="A40:A43"/>
    <mergeCell ref="A2:A4"/>
    <mergeCell ref="B2:B4"/>
    <mergeCell ref="C2:E2"/>
    <mergeCell ref="F2:F4"/>
    <mergeCell ref="A25:A27"/>
    <mergeCell ref="B25:B27"/>
    <mergeCell ref="C26:C27"/>
    <mergeCell ref="D26:D27"/>
    <mergeCell ref="E26:E27"/>
    <mergeCell ref="C25:E25"/>
    <mergeCell ref="F25:F27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2016-10-17T07:00:29Z</cp:lastPrinted>
  <dcterms:created xsi:type="dcterms:W3CDTF">1997-01-08T22:48:59Z</dcterms:created>
  <dcterms:modified xsi:type="dcterms:W3CDTF">2023-03-02T06:06:45Z</dcterms:modified>
</cp:coreProperties>
</file>