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2C34A490-94EC-44EB-A536-B126B5B2446D}" xr6:coauthVersionLast="36" xr6:coauthVersionMax="36" xr10:uidLastSave="{00000000-0000-0000-0000-000000000000}"/>
  <bookViews>
    <workbookView xWindow="0" yWindow="0" windowWidth="19980" windowHeight="9180" tabRatio="904"/>
  </bookViews>
  <sheets>
    <sheet name="1.佐久市子ども未来館" sheetId="54" r:id="rId1"/>
    <sheet name="2.生涯学習センター" sheetId="50" r:id="rId2"/>
    <sheet name="3.旧中込学校" sheetId="52" r:id="rId3"/>
    <sheet name="4.中込学習センター" sheetId="37" r:id="rId4"/>
    <sheet name="5.うすだスタードーム" sheetId="36" r:id="rId5"/>
    <sheet name="6.臼田文化センター" sheetId="40" r:id="rId6"/>
    <sheet name="7.鎌倉彫記念館" sheetId="38" r:id="rId7"/>
    <sheet name="8.コスモホール" sheetId="34" r:id="rId8"/>
    <sheet name="9.交流文化館" sheetId="35" r:id="rId9"/>
    <sheet name="10.五郎兵衛記念館" sheetId="41" r:id="rId10"/>
    <sheet name="11.天来記念館" sheetId="42" r:id="rId11"/>
    <sheet name="12.望月歴史民俗資料館" sheetId="43" r:id="rId12"/>
    <sheet name="13.川村吾蔵記念館" sheetId="45" r:id="rId13"/>
  </sheets>
  <calcPr calcId="191029" iterate="1"/>
</workbook>
</file>

<file path=xl/calcChain.xml><?xml version="1.0" encoding="utf-8"?>
<calcChain xmlns="http://schemas.openxmlformats.org/spreadsheetml/2006/main">
  <c r="H21" i="38" l="1"/>
  <c r="G20" i="36"/>
  <c r="D20" i="36"/>
  <c r="H20" i="36" s="1"/>
  <c r="G18" i="38"/>
  <c r="H18" i="38" s="1"/>
  <c r="C18" i="35"/>
  <c r="G19" i="36"/>
  <c r="D19" i="36"/>
  <c r="H19" i="36" s="1"/>
  <c r="F15" i="52"/>
  <c r="C15" i="52"/>
</calcChain>
</file>

<file path=xl/sharedStrings.xml><?xml version="1.0" encoding="utf-8"?>
<sst xmlns="http://schemas.openxmlformats.org/spreadsheetml/2006/main" count="426" uniqueCount="75">
  <si>
    <t>20-24　文化施設の利用状況</t>
    <phoneticPr fontId="2"/>
  </si>
  <si>
    <t>生涯学習
ｾﾝﾀｰ</t>
    <rPh sb="0" eb="2">
      <t>ショウガイ</t>
    </rPh>
    <rPh sb="2" eb="4">
      <t>ガクシュウ</t>
    </rPh>
    <phoneticPr fontId="2"/>
  </si>
  <si>
    <t>注）交流文化館浅科は、平成15年6月1日に開設。</t>
    <rPh sb="0" eb="1">
      <t>チュウ</t>
    </rPh>
    <rPh sb="2" eb="4">
      <t>コウリュウ</t>
    </rPh>
    <rPh sb="17" eb="18">
      <t>ガツ</t>
    </rPh>
    <rPh sb="19" eb="20">
      <t>ヒ</t>
    </rPh>
    <rPh sb="22" eb="23">
      <t>セツ</t>
    </rPh>
    <phoneticPr fontId="2"/>
  </si>
  <si>
    <t>注）生涯学習センターは、平成13年4月1日から野沢会館を兼ねる。</t>
    <rPh sb="0" eb="1">
      <t>チュウ</t>
    </rPh>
    <rPh sb="2" eb="4">
      <t>ショウガイ</t>
    </rPh>
    <rPh sb="18" eb="19">
      <t>ガツ</t>
    </rPh>
    <rPh sb="20" eb="21">
      <t>ヒ</t>
    </rPh>
    <phoneticPr fontId="2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</si>
  <si>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</si>
  <si>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</si>
  <si>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</si>
  <si>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</si>
  <si>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</si>
  <si>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</si>
  <si>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</si>
  <si>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</si>
  <si>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</si>
  <si>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-</t>
  </si>
  <si>
    <t>交流文化館
浅科</t>
    <rPh sb="0" eb="2">
      <t>コウリュウ</t>
    </rPh>
    <rPh sb="2" eb="4">
      <t>ブンカ</t>
    </rPh>
    <rPh sb="4" eb="5">
      <t>カン</t>
    </rPh>
    <rPh sb="6" eb="8">
      <t>アサシナ</t>
    </rPh>
    <phoneticPr fontId="2"/>
  </si>
  <si>
    <t>（単位：人）</t>
  </si>
  <si>
    <t>年度</t>
  </si>
  <si>
    <t>一般</t>
  </si>
  <si>
    <t>観覧者
合計</t>
  </si>
  <si>
    <t>その他</t>
  </si>
  <si>
    <t>計</t>
  </si>
  <si>
    <t>個人</t>
  </si>
  <si>
    <t>団体</t>
  </si>
  <si>
    <t>高校生・大学生</t>
  </si>
  <si>
    <t>小学生・中学生</t>
  </si>
  <si>
    <t>小学生・中学生・高校生</t>
  </si>
  <si>
    <t>人</t>
    <rPh sb="0" eb="1">
      <t>ヒト</t>
    </rPh>
    <phoneticPr fontId="2"/>
  </si>
  <si>
    <t>ｺｽﾓﾎｰﾙ</t>
  </si>
  <si>
    <t>5.天体観測施設（うすだスタードーム）　佐久市臼田3113-1  電話0267-82-0200</t>
    <rPh sb="2" eb="4">
      <t>テンタイ</t>
    </rPh>
    <rPh sb="4" eb="6">
      <t>カンソク</t>
    </rPh>
    <rPh sb="6" eb="8">
      <t>シセツ</t>
    </rPh>
    <rPh sb="20" eb="23">
      <t>サクシ</t>
    </rPh>
    <rPh sb="23" eb="25">
      <t>ウスダ</t>
    </rPh>
    <rPh sb="33" eb="35">
      <t>デンワ</t>
    </rPh>
    <phoneticPr fontId="2"/>
  </si>
  <si>
    <t>6.臼田文化センター  佐久市下越248-12　　電話0267-82-3634</t>
    <rPh sb="12" eb="15">
      <t>サクシ</t>
    </rPh>
    <rPh sb="15" eb="16">
      <t>シモ</t>
    </rPh>
    <rPh sb="16" eb="17">
      <t>コ</t>
    </rPh>
    <rPh sb="25" eb="27">
      <t>デンワ</t>
    </rPh>
    <phoneticPr fontId="2"/>
  </si>
  <si>
    <t>7.鎌倉彫記念館    佐久市下小田切8-6　　電話0267-82-7095</t>
    <rPh sb="12" eb="15">
      <t>サクシ</t>
    </rPh>
    <rPh sb="15" eb="16">
      <t>シモ</t>
    </rPh>
    <rPh sb="16" eb="19">
      <t>オタギリ</t>
    </rPh>
    <rPh sb="24" eb="26">
      <t>デンワ</t>
    </rPh>
    <phoneticPr fontId="2"/>
  </si>
  <si>
    <t>8.コスモホール    佐久市小田切124-1　　電話0267-82-3962</t>
    <rPh sb="12" eb="15">
      <t>サクシ</t>
    </rPh>
    <rPh sb="15" eb="18">
      <t>オタギリ</t>
    </rPh>
    <rPh sb="25" eb="27">
      <t>デンワ</t>
    </rPh>
    <phoneticPr fontId="2"/>
  </si>
  <si>
    <t>9.交流文化館浅科    佐久市八幡229　　電話0267-58-3304</t>
    <rPh sb="13" eb="16">
      <t>サクシ</t>
    </rPh>
    <rPh sb="16" eb="18">
      <t>ヤワタ</t>
    </rPh>
    <rPh sb="23" eb="25">
      <t>デンワ</t>
    </rPh>
    <phoneticPr fontId="2"/>
  </si>
  <si>
    <t>10.五郎兵衛記念館    佐久市甲14-1　　電話0267-58-3118</t>
    <rPh sb="14" eb="17">
      <t>サクシ</t>
    </rPh>
    <rPh sb="17" eb="18">
      <t>コウ</t>
    </rPh>
    <rPh sb="24" eb="26">
      <t>デンワ</t>
    </rPh>
    <phoneticPr fontId="2"/>
  </si>
  <si>
    <t>12.望月歴史民俗資料館  　佐久市望月247　　電話0267-54-2112</t>
    <rPh sb="15" eb="18">
      <t>サクシ</t>
    </rPh>
    <rPh sb="18" eb="20">
      <t>モチヅキ</t>
    </rPh>
    <rPh sb="25" eb="27">
      <t>デンワ</t>
    </rPh>
    <phoneticPr fontId="2"/>
  </si>
  <si>
    <t>施設別</t>
    <phoneticPr fontId="2"/>
  </si>
  <si>
    <t>観覧者合計</t>
    <phoneticPr fontId="2"/>
  </si>
  <si>
    <t>注）中込学習センターは、平成16年6月30日開設。平成20年12月1日廃止。</t>
    <rPh sb="0" eb="1">
      <t>チュウ</t>
    </rPh>
    <rPh sb="2" eb="4">
      <t>ナカゴミ</t>
    </rPh>
    <rPh sb="18" eb="19">
      <t>ガツ</t>
    </rPh>
    <rPh sb="21" eb="22">
      <t>ヒ</t>
    </rPh>
    <rPh sb="25" eb="27">
      <t>ヘイセイ</t>
    </rPh>
    <rPh sb="29" eb="30">
      <t>ネン</t>
    </rPh>
    <rPh sb="32" eb="33">
      <t>ガツ</t>
    </rPh>
    <rPh sb="34" eb="35">
      <t>ニチ</t>
    </rPh>
    <rPh sb="35" eb="37">
      <t>ハイシ</t>
    </rPh>
    <phoneticPr fontId="2"/>
  </si>
  <si>
    <t>（単位：人）</t>
    <phoneticPr fontId="2"/>
  </si>
  <si>
    <t>資料：文化振興課</t>
    <rPh sb="5" eb="7">
      <t>シンコウ</t>
    </rPh>
    <phoneticPr fontId="2"/>
  </si>
  <si>
    <t>-</t>
    <phoneticPr fontId="2"/>
  </si>
  <si>
    <t>13.川村吾蔵記念館  　佐久市田口3112　　電話0267-81-5353</t>
    <rPh sb="3" eb="5">
      <t>カワムラ</t>
    </rPh>
    <rPh sb="5" eb="6">
      <t>ゴ</t>
    </rPh>
    <rPh sb="6" eb="7">
      <t>ゾウ</t>
    </rPh>
    <rPh sb="7" eb="9">
      <t>キネン</t>
    </rPh>
    <rPh sb="13" eb="16">
      <t>サクシ</t>
    </rPh>
    <rPh sb="16" eb="18">
      <t>タグチ</t>
    </rPh>
    <rPh sb="24" eb="26">
      <t>デンワ</t>
    </rPh>
    <phoneticPr fontId="2"/>
  </si>
  <si>
    <t>注）川村吾蔵記念館は平成22年3月30日に開設。</t>
    <rPh sb="2" eb="4">
      <t>カワムラ</t>
    </rPh>
    <rPh sb="4" eb="5">
      <t>ゴ</t>
    </rPh>
    <rPh sb="5" eb="6">
      <t>ゾウ</t>
    </rPh>
    <rPh sb="6" eb="8">
      <t>キネン</t>
    </rPh>
    <rPh sb="8" eb="9">
      <t>カン</t>
    </rPh>
    <rPh sb="10" eb="12">
      <t>ヘイセイ</t>
    </rPh>
    <rPh sb="14" eb="15">
      <t>ネン</t>
    </rPh>
    <rPh sb="16" eb="17">
      <t>ガツ</t>
    </rPh>
    <rPh sb="19" eb="20">
      <t>ニチ</t>
    </rPh>
    <rPh sb="21" eb="23">
      <t>カイセツ</t>
    </rPh>
    <phoneticPr fontId="2"/>
  </si>
  <si>
    <t>11.天来記念館　佐久市望月305-2　　電話0267-53-4158</t>
    <rPh sb="3" eb="5">
      <t>テンライ</t>
    </rPh>
    <rPh sb="9" eb="12">
      <t>サクシ</t>
    </rPh>
    <rPh sb="12" eb="14">
      <t>モチヅキ</t>
    </rPh>
    <rPh sb="21" eb="23">
      <t>デンワ</t>
    </rPh>
    <phoneticPr fontId="2"/>
  </si>
  <si>
    <t>4.中込学習センター</t>
    <phoneticPr fontId="2"/>
  </si>
  <si>
    <t>20-24　文化施設の利用状況</t>
    <phoneticPr fontId="2"/>
  </si>
  <si>
    <t>観覧者合計</t>
    <phoneticPr fontId="2"/>
  </si>
  <si>
    <t>13年度</t>
    <phoneticPr fontId="2"/>
  </si>
  <si>
    <t>-</t>
    <phoneticPr fontId="2"/>
  </si>
  <si>
    <t>注）平成16年度までは、大人、小人（小学生・中学生・高校生）の２区分のみ（大学生は一般に含む）</t>
    <phoneticPr fontId="2"/>
  </si>
  <si>
    <t>公民館
育成
グループ</t>
    <phoneticPr fontId="2"/>
  </si>
  <si>
    <t>-</t>
    <phoneticPr fontId="2"/>
  </si>
  <si>
    <t>中込学習
ｾﾝﾀｰ</t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</si>
  <si>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</si>
  <si>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20-24　文化施設の利用状況</t>
    <phoneticPr fontId="2"/>
  </si>
  <si>
    <t>年度</t>
    <rPh sb="0" eb="2">
      <t>ネンド</t>
    </rPh>
    <phoneticPr fontId="2"/>
  </si>
  <si>
    <t>3.旧中込学校資料館</t>
    <rPh sb="2" eb="3">
      <t>キュウ</t>
    </rPh>
    <rPh sb="3" eb="5">
      <t>ナカゴミ</t>
    </rPh>
    <rPh sb="5" eb="7">
      <t>ガッコウ</t>
    </rPh>
    <rPh sb="7" eb="10">
      <t>シリョウカン</t>
    </rPh>
    <phoneticPr fontId="2"/>
  </si>
  <si>
    <t>（単位：日，人，千円）</t>
    <rPh sb="1" eb="3">
      <t>タンイ</t>
    </rPh>
    <rPh sb="4" eb="5">
      <t>ヒ</t>
    </rPh>
    <rPh sb="6" eb="7">
      <t>ヒト</t>
    </rPh>
    <rPh sb="8" eb="10">
      <t>センエン</t>
    </rPh>
    <phoneticPr fontId="2"/>
  </si>
  <si>
    <t>公開日数</t>
    <rPh sb="0" eb="2">
      <t>コウカイ</t>
    </rPh>
    <rPh sb="2" eb="4">
      <t>ニッスウ</t>
    </rPh>
    <phoneticPr fontId="2"/>
  </si>
  <si>
    <t>観覧人員</t>
    <rPh sb="0" eb="2">
      <t>カンラン</t>
    </rPh>
    <rPh sb="2" eb="4">
      <t>ジンイン</t>
    </rPh>
    <phoneticPr fontId="2"/>
  </si>
  <si>
    <t>観覧料</t>
    <rPh sb="0" eb="2">
      <t>カンラン</t>
    </rPh>
    <rPh sb="2" eb="3">
      <t>リョウ</t>
    </rPh>
    <phoneticPr fontId="2"/>
  </si>
  <si>
    <t>総数</t>
    <rPh sb="0" eb="2">
      <t>ソウスウ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</si>
  <si>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</si>
  <si>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</si>
  <si>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資料：文化振興課</t>
    <rPh sb="0" eb="2">
      <t>シリョウ</t>
    </rPh>
    <rPh sb="3" eb="5">
      <t>ブンカ</t>
    </rPh>
    <rPh sb="5" eb="8">
      <t>シンコウカ</t>
    </rPh>
    <rPh sb="7" eb="8">
      <t>カ</t>
    </rPh>
    <phoneticPr fontId="2"/>
  </si>
  <si>
    <t>資料：佐久市子ども未来館</t>
    <rPh sb="0" eb="2">
      <t>シリョウ</t>
    </rPh>
    <rPh sb="3" eb="5">
      <t>サク</t>
    </rPh>
    <rPh sb="5" eb="6">
      <t>シ</t>
    </rPh>
    <rPh sb="6" eb="7">
      <t>コ</t>
    </rPh>
    <rPh sb="9" eb="11">
      <t>ミライ</t>
    </rPh>
    <rPh sb="11" eb="12">
      <t>カン</t>
    </rPh>
    <phoneticPr fontId="2"/>
  </si>
  <si>
    <t>入館者合計</t>
    <rPh sb="0" eb="2">
      <t>ニュウカン</t>
    </rPh>
    <rPh sb="2" eb="3">
      <t>シャ</t>
    </rPh>
    <rPh sb="3" eb="5">
      <t>ゴウケイ</t>
    </rPh>
    <phoneticPr fontId="2"/>
  </si>
  <si>
    <t>1.佐久市子ども未来館    佐久市岩村田1931-1  電話0267-67-2001</t>
    <rPh sb="2" eb="5">
      <t>サクシ</t>
    </rPh>
    <rPh sb="5" eb="6">
      <t>コ</t>
    </rPh>
    <rPh sb="8" eb="10">
      <t>ミライ</t>
    </rPh>
    <rPh sb="10" eb="11">
      <t>カン</t>
    </rPh>
    <rPh sb="15" eb="18">
      <t>サクシ</t>
    </rPh>
    <rPh sb="18" eb="21">
      <t>イワムラダ</t>
    </rPh>
    <rPh sb="29" eb="31">
      <t>デンワ</t>
    </rPh>
    <phoneticPr fontId="2"/>
  </si>
  <si>
    <t>-</t>
    <phoneticPr fontId="2"/>
  </si>
  <si>
    <t>20-24　文化施設の利用状況</t>
    <phoneticPr fontId="2"/>
  </si>
  <si>
    <t>2.生涯学習センター 佐久市取出町183　野沢会館内　電話0267-62-0665</t>
    <rPh sb="11" eb="14">
      <t>サクシ</t>
    </rPh>
    <rPh sb="14" eb="17">
      <t>トリデマチ</t>
    </rPh>
    <rPh sb="21" eb="23">
      <t>ノザワ</t>
    </rPh>
    <rPh sb="23" eb="26">
      <t>カイカンナイ</t>
    </rPh>
    <rPh sb="27" eb="29">
      <t>デンワ</t>
    </rPh>
    <phoneticPr fontId="2"/>
  </si>
  <si>
    <t>注）防災修理整備工事のため、平成26年3月17日から平成27年7月27日まで休館</t>
    <rPh sb="0" eb="1">
      <t>チュウ</t>
    </rPh>
    <rPh sb="2" eb="4">
      <t>ボウサイ</t>
    </rPh>
    <rPh sb="4" eb="6">
      <t>シュウリ</t>
    </rPh>
    <rPh sb="6" eb="8">
      <t>セイビ</t>
    </rPh>
    <rPh sb="8" eb="10">
      <t>コウジ</t>
    </rPh>
    <rPh sb="14" eb="16">
      <t>ヘイセイ</t>
    </rPh>
    <rPh sb="18" eb="19">
      <t>ネン</t>
    </rPh>
    <rPh sb="20" eb="21">
      <t>ガツ</t>
    </rPh>
    <rPh sb="23" eb="24">
      <t>ニチ</t>
    </rPh>
    <rPh sb="26" eb="28">
      <t>ヘイセイ</t>
    </rPh>
    <rPh sb="30" eb="31">
      <t>ネン</t>
    </rPh>
    <rPh sb="32" eb="33">
      <t>ガツ</t>
    </rPh>
    <rPh sb="35" eb="36">
      <t>ニチ</t>
    </rPh>
    <rPh sb="38" eb="40">
      <t>キュウカン</t>
    </rPh>
    <phoneticPr fontId="2"/>
  </si>
  <si>
    <t>平成22年度</t>
    <rPh sb="0" eb="2">
      <t>ヘイセイ</t>
    </rPh>
    <rPh sb="4" eb="6">
      <t>ネンド</t>
    </rPh>
    <phoneticPr fontId="2"/>
  </si>
  <si>
    <t>平成13年度</t>
    <rPh sb="0" eb="2">
      <t>ヘイセイ</t>
    </rPh>
    <phoneticPr fontId="2"/>
  </si>
  <si>
    <t>平成12年度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</si>
</sst>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3" fontId="4" fillId="0" borderId="3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textRotation="255" wrapText="1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92" fontId="4" fillId="0" borderId="0" xfId="0" applyNumberFormat="1" applyFont="1" applyFill="1" applyBorder="1" applyAlignment="1">
      <alignment horizontal="right" vertical="center"/>
    </xf>
    <xf numFmtId="192" fontId="4" fillId="0" borderId="0" xfId="0" applyNumberFormat="1" applyFont="1" applyFill="1" applyBorder="1" applyAlignment="1">
      <alignment vertical="center"/>
    </xf>
    <xf numFmtId="192" fontId="4" fillId="0" borderId="0" xfId="0" applyNumberFormat="1" applyFont="1" applyFill="1" applyAlignment="1">
      <alignment vertical="center"/>
    </xf>
    <xf numFmtId="192" fontId="4" fillId="0" borderId="0" xfId="1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38" fontId="6" fillId="0" borderId="0" xfId="2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3" fontId="6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 textRotation="255" wrapText="1"/>
    </xf>
    <xf numFmtId="0" fontId="0" fillId="0" borderId="0" xfId="0" applyFont="1" applyFill="1" applyAlignment="1">
      <alignment horizontal="center" vertical="center" textRotation="255"/>
    </xf>
    <xf numFmtId="0" fontId="0" fillId="0" borderId="0" xfId="0" applyFont="1" applyFill="1"/>
    <xf numFmtId="0" fontId="0" fillId="0" borderId="0" xfId="0" applyFont="1" applyFill="1" applyBorder="1"/>
    <xf numFmtId="0" fontId="4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38" fontId="6" fillId="0" borderId="5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textRotation="255"/>
    </xf>
    <xf numFmtId="0" fontId="4" fillId="0" borderId="18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 wrapText="1"/>
    </xf>
    <xf numFmtId="0" fontId="4" fillId="0" borderId="0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center" textRotation="255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0" fillId="0" borderId="0" xfId="0" applyFont="1" applyFill="1" applyAlignment="1">
      <alignment horizontal="center" vertical="center" textRotation="255"/>
    </xf>
    <xf numFmtId="0" fontId="0" fillId="0" borderId="0" xfId="0" applyFont="1" applyFill="1" applyAlignment="1">
      <alignment horizontal="center" vertical="center" textRotation="255" wrapText="1"/>
    </xf>
    <xf numFmtId="192" fontId="4" fillId="0" borderId="15" xfId="0" applyNumberFormat="1" applyFont="1" applyFill="1" applyBorder="1" applyAlignment="1">
      <alignment horizontal="center" vertical="center" wrapText="1"/>
    </xf>
    <xf numFmtId="192" fontId="4" fillId="0" borderId="16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8" fontId="4" fillId="0" borderId="5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桁区切り 3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9"/>
  <sheetViews>
    <sheetView tabSelected="1" zoomScaleNormal="100" zoomScaleSheetLayoutView="115" workbookViewId="0">
      <selection activeCell="B23" sqref="B23"/>
    </sheetView>
  </sheetViews>
  <sheetFormatPr defaultRowHeight="14.25"/>
  <cols>
    <col min="1" max="1" width="12.625" style="50" customWidth="1"/>
    <col min="2" max="3" width="7.625" style="50" customWidth="1"/>
    <col min="4" max="4" width="4.875" style="50" customWidth="1"/>
    <col min="5" max="16384" width="9" style="50"/>
  </cols>
  <sheetData>
    <row r="1" spans="1:12">
      <c r="A1" s="49" t="s">
        <v>69</v>
      </c>
    </row>
    <row r="2" spans="1:12" ht="19.5" customHeight="1" thickBot="1">
      <c r="A2" s="51" t="s">
        <v>67</v>
      </c>
      <c r="B2" s="49"/>
      <c r="C2" s="52"/>
      <c r="D2" s="49"/>
    </row>
    <row r="3" spans="1:12" ht="16.5" customHeight="1">
      <c r="A3" s="53" t="s">
        <v>55</v>
      </c>
      <c r="B3" s="76" t="s">
        <v>66</v>
      </c>
      <c r="C3" s="77"/>
    </row>
    <row r="4" spans="1:12">
      <c r="A4" s="54"/>
      <c r="B4" s="55"/>
      <c r="C4" s="56" t="s">
        <v>26</v>
      </c>
    </row>
    <row r="5" spans="1:12" ht="19.5" customHeight="1">
      <c r="A5" s="48" t="s">
        <v>73</v>
      </c>
      <c r="B5" s="74">
        <v>78540</v>
      </c>
      <c r="C5" s="75"/>
    </row>
    <row r="6" spans="1:12" ht="19.5" customHeight="1">
      <c r="A6" s="48">
        <v>14</v>
      </c>
      <c r="B6" s="74">
        <v>68351</v>
      </c>
      <c r="C6" s="75"/>
    </row>
    <row r="7" spans="1:12" ht="19.5" customHeight="1">
      <c r="A7" s="48">
        <v>15</v>
      </c>
      <c r="B7" s="74">
        <v>74893</v>
      </c>
      <c r="C7" s="75"/>
    </row>
    <row r="8" spans="1:12" ht="19.5" customHeight="1">
      <c r="A8" s="48">
        <v>16</v>
      </c>
      <c r="B8" s="74">
        <v>76384</v>
      </c>
      <c r="C8" s="75"/>
    </row>
    <row r="9" spans="1:12" ht="19.5" customHeight="1">
      <c r="A9" s="48">
        <v>17</v>
      </c>
      <c r="B9" s="74">
        <v>79054</v>
      </c>
      <c r="C9" s="75"/>
    </row>
    <row r="10" spans="1:12" ht="19.5" customHeight="1">
      <c r="A10" s="48">
        <v>18</v>
      </c>
      <c r="B10" s="74">
        <v>81572</v>
      </c>
      <c r="C10" s="75"/>
    </row>
    <row r="11" spans="1:12" ht="19.5" customHeight="1">
      <c r="A11" s="48">
        <v>19</v>
      </c>
      <c r="B11" s="74">
        <v>76217</v>
      </c>
      <c r="C11" s="75"/>
    </row>
    <row r="12" spans="1:12" ht="19.5" customHeight="1">
      <c r="A12" s="48">
        <v>20</v>
      </c>
      <c r="B12" s="74">
        <v>75409</v>
      </c>
      <c r="C12" s="75"/>
    </row>
    <row r="13" spans="1:12" ht="19.5" customHeight="1">
      <c r="A13" s="48">
        <v>21</v>
      </c>
      <c r="B13" s="74">
        <v>77587</v>
      </c>
      <c r="C13" s="75"/>
    </row>
    <row r="14" spans="1:12" ht="19.5" customHeight="1">
      <c r="A14" s="48">
        <v>22</v>
      </c>
      <c r="B14" s="74">
        <v>77419</v>
      </c>
      <c r="C14" s="75"/>
    </row>
    <row r="15" spans="1:12" ht="19.5" customHeight="1">
      <c r="A15" s="48">
        <v>23</v>
      </c>
      <c r="B15" s="74">
        <v>88634</v>
      </c>
      <c r="C15" s="75"/>
      <c r="D15" s="57"/>
      <c r="E15" s="57"/>
      <c r="F15" s="57"/>
      <c r="G15" s="57"/>
      <c r="H15" s="57"/>
      <c r="I15" s="57"/>
      <c r="J15" s="57"/>
      <c r="K15" s="57"/>
      <c r="L15" s="57"/>
    </row>
    <row r="16" spans="1:12" ht="19.5" customHeight="1">
      <c r="A16" s="48">
        <v>24</v>
      </c>
      <c r="B16" s="74">
        <v>80478</v>
      </c>
      <c r="C16" s="75"/>
      <c r="D16" s="57"/>
      <c r="E16" s="57"/>
      <c r="F16" s="57"/>
      <c r="G16" s="57"/>
      <c r="H16" s="57"/>
      <c r="I16" s="57"/>
      <c r="J16" s="57"/>
      <c r="K16" s="57"/>
      <c r="L16" s="57"/>
    </row>
    <row r="17" spans="1:12" ht="19.5" customHeight="1">
      <c r="A17" s="47">
        <v>25</v>
      </c>
      <c r="B17" s="74">
        <v>95713</v>
      </c>
      <c r="C17" s="75"/>
      <c r="D17" s="57"/>
      <c r="E17" s="57"/>
      <c r="F17" s="57"/>
      <c r="G17" s="57"/>
      <c r="H17" s="57"/>
      <c r="I17" s="57"/>
      <c r="J17" s="57"/>
      <c r="K17" s="57"/>
      <c r="L17" s="57"/>
    </row>
    <row r="18" spans="1:12" ht="19.5" customHeight="1">
      <c r="A18" s="47">
        <v>26</v>
      </c>
      <c r="B18" s="74">
        <v>97293</v>
      </c>
      <c r="C18" s="75"/>
      <c r="D18" s="57"/>
      <c r="E18" s="57"/>
      <c r="F18" s="57"/>
      <c r="G18" s="57"/>
      <c r="H18" s="57"/>
      <c r="I18" s="57"/>
      <c r="J18" s="57"/>
      <c r="K18" s="57"/>
      <c r="L18" s="57"/>
    </row>
    <row r="19" spans="1:12" ht="19.5" customHeight="1">
      <c r="A19" s="47">
        <v>27</v>
      </c>
      <c r="B19" s="74">
        <v>102279</v>
      </c>
      <c r="C19" s="75"/>
      <c r="D19" s="57"/>
      <c r="E19" s="57"/>
      <c r="F19" s="57"/>
      <c r="G19" s="57"/>
      <c r="H19" s="57"/>
      <c r="I19" s="57"/>
      <c r="J19" s="57"/>
      <c r="K19" s="57"/>
      <c r="L19" s="57"/>
    </row>
    <row r="20" spans="1:12" ht="19.5" customHeight="1">
      <c r="A20" s="48">
        <v>28</v>
      </c>
      <c r="B20" s="74">
        <v>100174</v>
      </c>
      <c r="C20" s="75"/>
      <c r="D20" s="57"/>
      <c r="E20" s="57"/>
      <c r="F20" s="57"/>
      <c r="G20" s="57"/>
      <c r="H20" s="57"/>
      <c r="I20" s="57"/>
      <c r="J20" s="57"/>
      <c r="K20" s="57"/>
      <c r="L20" s="57"/>
    </row>
    <row r="21" spans="1:12" s="73" customFormat="1" ht="19.5" customHeight="1">
      <c r="A21" s="48">
        <v>29</v>
      </c>
      <c r="B21" s="74">
        <v>91001</v>
      </c>
      <c r="C21" s="75"/>
      <c r="D21" s="72"/>
      <c r="E21" s="72"/>
      <c r="F21" s="72"/>
      <c r="G21" s="72"/>
      <c r="H21" s="72"/>
      <c r="I21" s="72"/>
      <c r="J21" s="72"/>
      <c r="K21" s="72"/>
      <c r="L21" s="72"/>
    </row>
    <row r="22" spans="1:12" ht="19.5" customHeight="1">
      <c r="A22" s="57" t="s">
        <v>65</v>
      </c>
      <c r="B22" s="57"/>
      <c r="C22" s="58"/>
      <c r="D22" s="57"/>
      <c r="E22" s="57"/>
      <c r="F22" s="57"/>
      <c r="G22" s="57"/>
      <c r="H22" s="57"/>
    </row>
    <row r="23" spans="1:12" ht="14.25" customHeight="1"/>
    <row r="24" spans="1:12" ht="16.5" customHeight="1"/>
    <row r="25" spans="1:12" ht="19.5" customHeight="1"/>
    <row r="26" spans="1:12" ht="19.5" customHeight="1"/>
    <row r="27" spans="1:12" ht="19.5" customHeight="1"/>
    <row r="28" spans="1:12" ht="19.5" customHeight="1"/>
    <row r="29" spans="1:12" ht="19.5" customHeight="1"/>
    <row r="30" spans="1:12" ht="19.5" customHeight="1"/>
    <row r="31" spans="1:12" ht="19.5" customHeight="1"/>
    <row r="32" spans="1:12" ht="19.5" customHeight="1">
      <c r="A32" s="56"/>
    </row>
    <row r="33" spans="1:1" ht="19.5" customHeight="1">
      <c r="A33" s="56"/>
    </row>
    <row r="34" spans="1:1">
      <c r="A34" s="56"/>
    </row>
    <row r="35" spans="1:1">
      <c r="A35" s="59"/>
    </row>
    <row r="36" spans="1:1">
      <c r="A36" s="57"/>
    </row>
    <row r="37" spans="1:1" ht="19.5" customHeight="1">
      <c r="A37" s="60"/>
    </row>
    <row r="38" spans="1:1" ht="19.5" customHeight="1">
      <c r="A38" s="60"/>
    </row>
    <row r="39" spans="1:1" ht="16.5" customHeight="1">
      <c r="A39" s="60"/>
    </row>
    <row r="40" spans="1:1" ht="16.5" customHeight="1">
      <c r="A40" s="60"/>
    </row>
    <row r="41" spans="1:1" ht="16.5" customHeight="1">
      <c r="A41" s="60"/>
    </row>
    <row r="42" spans="1:1" ht="16.5" customHeight="1"/>
    <row r="43" spans="1:1" ht="16.5" customHeight="1"/>
    <row r="44" spans="1:1" ht="16.5" customHeight="1"/>
    <row r="45" spans="1:1" ht="16.5" customHeight="1"/>
    <row r="46" spans="1:1" ht="17.25" customHeight="1"/>
    <row r="47" spans="1:1" ht="16.5" customHeight="1"/>
    <row r="48" spans="1:1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7.2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spans="1:2" ht="16.5" customHeight="1"/>
    <row r="66" spans="1:2" ht="16.5" customHeight="1"/>
    <row r="67" spans="1:2" ht="16.5" customHeight="1"/>
    <row r="68" spans="1:2" ht="16.5" customHeight="1"/>
    <row r="69" spans="1:2" ht="16.5" customHeight="1"/>
    <row r="70" spans="1:2" ht="14.25" customHeight="1"/>
    <row r="71" spans="1:2" ht="18" customHeight="1"/>
    <row r="74" spans="1:2">
      <c r="A74" s="61"/>
    </row>
    <row r="76" spans="1:2">
      <c r="B76" s="62"/>
    </row>
    <row r="77" spans="1:2">
      <c r="B77" s="62"/>
    </row>
    <row r="78" spans="1:2">
      <c r="B78" s="62"/>
    </row>
    <row r="79" spans="1:2">
      <c r="B79" s="62"/>
    </row>
    <row r="80" spans="1:2">
      <c r="B80" s="62"/>
    </row>
    <row r="82" ht="14.25" customHeight="1"/>
    <row r="83" ht="13.5" customHeight="1"/>
    <row r="84" ht="15.75" customHeight="1"/>
    <row r="85" ht="18" customHeight="1"/>
    <row r="86" ht="18" customHeight="1"/>
    <row r="87" ht="18" customHeight="1"/>
    <row r="88" ht="18" customHeight="1"/>
    <row r="89" ht="18" customHeight="1"/>
  </sheetData>
  <mergeCells count="18">
    <mergeCell ref="B21:C21"/>
    <mergeCell ref="B12:C12"/>
    <mergeCell ref="B13:C13"/>
    <mergeCell ref="B14:C14"/>
    <mergeCell ref="B15:C15"/>
    <mergeCell ref="B18:C18"/>
    <mergeCell ref="B16:C16"/>
    <mergeCell ref="B17:C17"/>
    <mergeCell ref="B20:C20"/>
    <mergeCell ref="B19:C19"/>
    <mergeCell ref="B11:C11"/>
    <mergeCell ref="B10:C10"/>
    <mergeCell ref="B3:C3"/>
    <mergeCell ref="B5:C5"/>
    <mergeCell ref="B6:C6"/>
    <mergeCell ref="B7:C7"/>
    <mergeCell ref="B8:C8"/>
    <mergeCell ref="B9:C9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42"/>
  <sheetViews>
    <sheetView zoomScaleNormal="100" workbookViewId="0">
      <selection activeCell="H22" sqref="H22"/>
    </sheetView>
  </sheetViews>
  <sheetFormatPr defaultRowHeight="14.25"/>
  <cols>
    <col min="1" max="1" width="4.75" style="2" customWidth="1"/>
    <col min="2" max="2" width="12.625" style="2" customWidth="1"/>
    <col min="3" max="13" width="10" style="2" customWidth="1"/>
    <col min="14" max="14" width="0.625" style="2" customWidth="1"/>
    <col min="15" max="15" width="11.125" style="2" customWidth="1"/>
    <col min="16" max="21" width="10.75" style="2" customWidth="1"/>
    <col min="22" max="22" width="9.75" style="2" customWidth="1"/>
    <col min="23" max="23" width="0.625" style="2" customWidth="1"/>
    <col min="24" max="24" width="11.125" style="2" customWidth="1"/>
    <col min="25" max="26" width="7.625" style="2" customWidth="1"/>
    <col min="27" max="27" width="4.875" style="2" customWidth="1"/>
    <col min="28" max="28" width="11.125" style="2" customWidth="1"/>
    <col min="29" max="29" width="10.375" style="2" customWidth="1"/>
    <col min="30" max="31" width="4.875" style="2" customWidth="1"/>
    <col min="32" max="32" width="9" style="2"/>
    <col min="33" max="34" width="7.625" style="2" customWidth="1"/>
    <col min="35" max="16384" width="9" style="2"/>
  </cols>
  <sheetData>
    <row r="1" spans="1:24" ht="20.100000000000001" customHeight="1">
      <c r="A1" s="1" t="s">
        <v>0</v>
      </c>
    </row>
    <row r="2" spans="1:24" ht="20.100000000000001" customHeight="1" thickBot="1">
      <c r="A2" s="1" t="s">
        <v>70</v>
      </c>
      <c r="L2" s="38" t="s">
        <v>4</v>
      </c>
      <c r="M2" s="38"/>
    </row>
    <row r="3" spans="1:24" ht="30" customHeight="1">
      <c r="A3" s="82" t="s">
        <v>35</v>
      </c>
      <c r="B3" s="84" t="s">
        <v>16</v>
      </c>
      <c r="C3" s="84" t="s">
        <v>5</v>
      </c>
      <c r="D3" s="84" t="s">
        <v>6</v>
      </c>
      <c r="E3" s="86" t="s">
        <v>7</v>
      </c>
      <c r="F3" s="84" t="s">
        <v>8</v>
      </c>
      <c r="G3" s="86" t="s">
        <v>9</v>
      </c>
      <c r="H3" s="84" t="s">
        <v>10</v>
      </c>
      <c r="I3" s="84" t="s">
        <v>11</v>
      </c>
      <c r="J3" s="86" t="s">
        <v>12</v>
      </c>
      <c r="K3" s="86" t="s">
        <v>50</v>
      </c>
      <c r="L3" s="80" t="s">
        <v>19</v>
      </c>
      <c r="M3" s="78" t="s">
        <v>53</v>
      </c>
      <c r="X3" s="4"/>
    </row>
    <row r="4" spans="1:24" ht="30" customHeight="1">
      <c r="A4" s="83"/>
      <c r="B4" s="85"/>
      <c r="C4" s="85"/>
      <c r="D4" s="85"/>
      <c r="E4" s="87"/>
      <c r="F4" s="85"/>
      <c r="G4" s="87"/>
      <c r="H4" s="85"/>
      <c r="I4" s="85"/>
      <c r="J4" s="87"/>
      <c r="K4" s="87"/>
      <c r="L4" s="81"/>
      <c r="M4" s="79"/>
      <c r="X4" s="4"/>
    </row>
    <row r="5" spans="1:24" ht="16.5" customHeight="1">
      <c r="A5" s="88" t="s">
        <v>1</v>
      </c>
      <c r="B5" s="31" t="s">
        <v>73</v>
      </c>
      <c r="C5" s="7">
        <v>6481</v>
      </c>
      <c r="D5" s="8" t="s">
        <v>13</v>
      </c>
      <c r="E5" s="8" t="s">
        <v>13</v>
      </c>
      <c r="F5" s="8">
        <v>15</v>
      </c>
      <c r="G5" s="8">
        <v>6</v>
      </c>
      <c r="H5" s="8">
        <v>1</v>
      </c>
      <c r="I5" s="8">
        <v>13</v>
      </c>
      <c r="J5" s="9">
        <v>4908</v>
      </c>
      <c r="K5" s="9">
        <v>1379</v>
      </c>
      <c r="L5" s="8">
        <v>159</v>
      </c>
      <c r="M5" s="11"/>
      <c r="X5" s="4"/>
    </row>
    <row r="6" spans="1:24" ht="16.5" customHeight="1">
      <c r="A6" s="89"/>
      <c r="B6" s="24">
        <v>14</v>
      </c>
      <c r="C6" s="10">
        <v>5959</v>
      </c>
      <c r="D6" s="11">
        <v>8</v>
      </c>
      <c r="E6" s="11">
        <v>2</v>
      </c>
      <c r="F6" s="11">
        <v>10</v>
      </c>
      <c r="G6" s="11">
        <v>50</v>
      </c>
      <c r="H6" s="11">
        <v>1</v>
      </c>
      <c r="I6" s="11">
        <v>17</v>
      </c>
      <c r="J6" s="12">
        <v>1383</v>
      </c>
      <c r="K6" s="12">
        <v>1465</v>
      </c>
      <c r="L6" s="12">
        <v>3023</v>
      </c>
      <c r="M6" s="12"/>
      <c r="X6" s="4"/>
    </row>
    <row r="7" spans="1:24" ht="16.5" customHeight="1">
      <c r="A7" s="89"/>
      <c r="B7" s="24">
        <v>15</v>
      </c>
      <c r="C7" s="10">
        <v>6511</v>
      </c>
      <c r="D7" s="11">
        <v>10</v>
      </c>
      <c r="E7" s="11" t="s">
        <v>13</v>
      </c>
      <c r="F7" s="11">
        <v>3</v>
      </c>
      <c r="G7" s="11">
        <v>45</v>
      </c>
      <c r="H7" s="11">
        <v>5</v>
      </c>
      <c r="I7" s="11">
        <v>27</v>
      </c>
      <c r="J7" s="12">
        <v>1412</v>
      </c>
      <c r="K7" s="12">
        <v>1569</v>
      </c>
      <c r="L7" s="12">
        <v>3440</v>
      </c>
      <c r="M7" s="12"/>
    </row>
    <row r="8" spans="1:24" ht="16.5" customHeight="1">
      <c r="A8" s="89"/>
      <c r="B8" s="24">
        <v>16</v>
      </c>
      <c r="C8" s="10">
        <v>5554</v>
      </c>
      <c r="D8" s="11">
        <v>2</v>
      </c>
      <c r="E8" s="11">
        <v>3</v>
      </c>
      <c r="F8" s="11">
        <v>10</v>
      </c>
      <c r="G8" s="11">
        <v>63</v>
      </c>
      <c r="H8" s="11">
        <v>2</v>
      </c>
      <c r="I8" s="11">
        <v>41</v>
      </c>
      <c r="J8" s="12">
        <v>1417</v>
      </c>
      <c r="K8" s="12">
        <v>1466</v>
      </c>
      <c r="L8" s="12">
        <v>2550</v>
      </c>
      <c r="M8" s="12"/>
    </row>
    <row r="9" spans="1:24" ht="16.5" customHeight="1">
      <c r="A9" s="89"/>
      <c r="B9" s="24">
        <v>17</v>
      </c>
      <c r="C9" s="10">
        <v>5931</v>
      </c>
      <c r="D9" s="11">
        <v>4</v>
      </c>
      <c r="E9" s="11" t="s">
        <v>13</v>
      </c>
      <c r="F9" s="11">
        <v>25</v>
      </c>
      <c r="G9" s="11">
        <v>51</v>
      </c>
      <c r="H9" s="11">
        <v>3</v>
      </c>
      <c r="I9" s="11">
        <v>30</v>
      </c>
      <c r="J9" s="12">
        <v>2290</v>
      </c>
      <c r="K9" s="12">
        <v>1529</v>
      </c>
      <c r="L9" s="12">
        <v>1999</v>
      </c>
      <c r="M9" s="12">
        <v>106549</v>
      </c>
    </row>
    <row r="10" spans="1:24" ht="16.5" customHeight="1">
      <c r="A10" s="89"/>
      <c r="B10" s="24">
        <v>18</v>
      </c>
      <c r="C10" s="10">
        <v>6079</v>
      </c>
      <c r="D10" s="11">
        <v>2</v>
      </c>
      <c r="E10" s="11">
        <v>0</v>
      </c>
      <c r="F10" s="11">
        <v>22</v>
      </c>
      <c r="G10" s="11">
        <v>7</v>
      </c>
      <c r="H10" s="11">
        <v>19</v>
      </c>
      <c r="I10" s="11">
        <v>59</v>
      </c>
      <c r="J10" s="12">
        <v>1448</v>
      </c>
      <c r="K10" s="12">
        <v>1517</v>
      </c>
      <c r="L10" s="12">
        <v>3005</v>
      </c>
      <c r="M10" s="12">
        <v>108521</v>
      </c>
    </row>
    <row r="11" spans="1:24" ht="16.5" customHeight="1">
      <c r="A11" s="89"/>
      <c r="B11" s="5">
        <v>19</v>
      </c>
      <c r="C11" s="12">
        <v>6375</v>
      </c>
      <c r="D11" s="11">
        <v>0</v>
      </c>
      <c r="E11" s="11">
        <v>3</v>
      </c>
      <c r="F11" s="11">
        <v>21</v>
      </c>
      <c r="G11" s="11">
        <v>3</v>
      </c>
      <c r="H11" s="11">
        <v>6</v>
      </c>
      <c r="I11" s="11">
        <v>68</v>
      </c>
      <c r="J11" s="12">
        <v>1405</v>
      </c>
      <c r="K11" s="12">
        <v>1616</v>
      </c>
      <c r="L11" s="12">
        <v>3253</v>
      </c>
      <c r="M11" s="12">
        <v>98846</v>
      </c>
    </row>
    <row r="12" spans="1:24" ht="16.5" customHeight="1">
      <c r="A12" s="89"/>
      <c r="B12" s="5">
        <v>20</v>
      </c>
      <c r="C12" s="12">
        <v>6840</v>
      </c>
      <c r="D12" s="11">
        <v>8</v>
      </c>
      <c r="E12" s="11">
        <v>1</v>
      </c>
      <c r="F12" s="11">
        <v>5</v>
      </c>
      <c r="G12" s="11">
        <v>7</v>
      </c>
      <c r="H12" s="11">
        <v>5</v>
      </c>
      <c r="I12" s="11">
        <v>49</v>
      </c>
      <c r="J12" s="12">
        <v>1512</v>
      </c>
      <c r="K12" s="12">
        <v>1895</v>
      </c>
      <c r="L12" s="12">
        <v>3358</v>
      </c>
      <c r="M12" s="12">
        <v>102712</v>
      </c>
    </row>
    <row r="13" spans="1:24" ht="16.5" customHeight="1">
      <c r="A13" s="89"/>
      <c r="B13" s="5">
        <v>21</v>
      </c>
      <c r="C13" s="12">
        <v>7642</v>
      </c>
      <c r="D13" s="11">
        <v>4</v>
      </c>
      <c r="E13" s="11">
        <v>1</v>
      </c>
      <c r="F13" s="11">
        <v>12</v>
      </c>
      <c r="G13" s="11">
        <v>45</v>
      </c>
      <c r="H13" s="11">
        <v>3</v>
      </c>
      <c r="I13" s="11">
        <v>77</v>
      </c>
      <c r="J13" s="12">
        <v>1106</v>
      </c>
      <c r="K13" s="12">
        <v>1926</v>
      </c>
      <c r="L13" s="12">
        <v>4492</v>
      </c>
      <c r="M13" s="12">
        <v>127055</v>
      </c>
    </row>
    <row r="14" spans="1:24" ht="16.5" customHeight="1">
      <c r="A14" s="89"/>
      <c r="B14" s="5">
        <v>22</v>
      </c>
      <c r="C14" s="12">
        <v>7427</v>
      </c>
      <c r="D14" s="11">
        <v>5</v>
      </c>
      <c r="E14" s="11">
        <v>1</v>
      </c>
      <c r="F14" s="11">
        <v>11</v>
      </c>
      <c r="G14" s="11">
        <v>38</v>
      </c>
      <c r="H14" s="11">
        <v>3</v>
      </c>
      <c r="I14" s="11">
        <v>50</v>
      </c>
      <c r="J14" s="12">
        <v>1025</v>
      </c>
      <c r="K14" s="12">
        <v>2283</v>
      </c>
      <c r="L14" s="12">
        <v>4011</v>
      </c>
      <c r="M14" s="12">
        <v>134586</v>
      </c>
    </row>
    <row r="15" spans="1:24" ht="16.5" customHeight="1">
      <c r="A15" s="89"/>
      <c r="B15" s="5">
        <v>23</v>
      </c>
      <c r="C15" s="12">
        <v>7604</v>
      </c>
      <c r="D15" s="11">
        <v>2</v>
      </c>
      <c r="E15" s="11">
        <v>0</v>
      </c>
      <c r="F15" s="11">
        <v>7</v>
      </c>
      <c r="G15" s="11">
        <v>53</v>
      </c>
      <c r="H15" s="11">
        <v>8</v>
      </c>
      <c r="I15" s="11">
        <v>284</v>
      </c>
      <c r="J15" s="12">
        <v>1086</v>
      </c>
      <c r="K15" s="12">
        <v>2316</v>
      </c>
      <c r="L15" s="12">
        <v>3848</v>
      </c>
      <c r="M15" s="12">
        <v>123985</v>
      </c>
    </row>
    <row r="16" spans="1:24" ht="16.5" customHeight="1">
      <c r="A16" s="89"/>
      <c r="B16" s="5">
        <v>24</v>
      </c>
      <c r="C16" s="12">
        <v>8563</v>
      </c>
      <c r="D16" s="11">
        <v>2</v>
      </c>
      <c r="E16" s="11">
        <v>0</v>
      </c>
      <c r="F16" s="11">
        <v>25</v>
      </c>
      <c r="G16" s="11">
        <v>33</v>
      </c>
      <c r="H16" s="11">
        <v>1</v>
      </c>
      <c r="I16" s="11">
        <v>337</v>
      </c>
      <c r="J16" s="12">
        <v>1076</v>
      </c>
      <c r="K16" s="12">
        <v>2588</v>
      </c>
      <c r="L16" s="12">
        <v>4501</v>
      </c>
      <c r="M16" s="12">
        <v>140629</v>
      </c>
    </row>
    <row r="17" spans="1:25" ht="16.5" customHeight="1">
      <c r="A17" s="37"/>
      <c r="B17" s="5">
        <v>25</v>
      </c>
      <c r="C17" s="12">
        <v>9417</v>
      </c>
      <c r="D17" s="11">
        <v>2</v>
      </c>
      <c r="E17" s="11">
        <v>0</v>
      </c>
      <c r="F17" s="11">
        <v>50</v>
      </c>
      <c r="G17" s="11">
        <v>32</v>
      </c>
      <c r="H17" s="11">
        <v>9</v>
      </c>
      <c r="I17" s="11">
        <v>189</v>
      </c>
      <c r="J17" s="12">
        <v>1690</v>
      </c>
      <c r="K17" s="12">
        <v>2698</v>
      </c>
      <c r="L17" s="12">
        <v>4747</v>
      </c>
      <c r="M17" s="12">
        <v>157929</v>
      </c>
    </row>
    <row r="18" spans="1:25" ht="16.5" customHeight="1">
      <c r="A18" s="37"/>
      <c r="B18" s="5">
        <v>26</v>
      </c>
      <c r="C18" s="12">
        <v>10128</v>
      </c>
      <c r="D18" s="11">
        <v>19</v>
      </c>
      <c r="E18" s="11">
        <v>21</v>
      </c>
      <c r="F18" s="11">
        <v>18</v>
      </c>
      <c r="G18" s="11">
        <v>52</v>
      </c>
      <c r="H18" s="11">
        <v>41</v>
      </c>
      <c r="I18" s="11">
        <v>83</v>
      </c>
      <c r="J18" s="12">
        <v>2405</v>
      </c>
      <c r="K18" s="12">
        <v>2730</v>
      </c>
      <c r="L18" s="12">
        <v>4759</v>
      </c>
      <c r="M18" s="12">
        <v>148917</v>
      </c>
    </row>
    <row r="19" spans="1:25" ht="16.5" customHeight="1">
      <c r="A19" s="37"/>
      <c r="B19" s="5">
        <v>27</v>
      </c>
      <c r="C19" s="12">
        <v>9529</v>
      </c>
      <c r="D19" s="11">
        <v>16</v>
      </c>
      <c r="E19" s="11">
        <v>30</v>
      </c>
      <c r="F19" s="11">
        <v>18</v>
      </c>
      <c r="G19" s="11">
        <v>23</v>
      </c>
      <c r="H19" s="11">
        <v>46</v>
      </c>
      <c r="I19" s="11">
        <v>68</v>
      </c>
      <c r="J19" s="12">
        <v>3971</v>
      </c>
      <c r="K19" s="12">
        <v>2459</v>
      </c>
      <c r="L19" s="12">
        <v>2898</v>
      </c>
      <c r="M19" s="12">
        <v>129571</v>
      </c>
    </row>
    <row r="20" spans="1:25" ht="16.5" customHeight="1">
      <c r="A20" s="37"/>
      <c r="B20" s="5">
        <v>28</v>
      </c>
      <c r="C20" s="10">
        <v>9178</v>
      </c>
      <c r="D20" s="11">
        <v>46</v>
      </c>
      <c r="E20" s="11">
        <v>39</v>
      </c>
      <c r="F20" s="11">
        <v>39</v>
      </c>
      <c r="G20" s="11">
        <v>38</v>
      </c>
      <c r="H20" s="11">
        <v>53</v>
      </c>
      <c r="I20" s="11">
        <v>64</v>
      </c>
      <c r="J20" s="12">
        <v>3795</v>
      </c>
      <c r="K20" s="12">
        <v>2408</v>
      </c>
      <c r="L20" s="12">
        <v>2696</v>
      </c>
      <c r="M20" s="12">
        <v>125912</v>
      </c>
    </row>
    <row r="21" spans="1:25" ht="16.5" customHeight="1">
      <c r="A21" s="37"/>
      <c r="B21" s="5">
        <v>29</v>
      </c>
      <c r="C21" s="12">
        <v>8915</v>
      </c>
      <c r="D21" s="11">
        <v>4</v>
      </c>
      <c r="E21" s="11">
        <v>6</v>
      </c>
      <c r="F21" s="11">
        <v>9</v>
      </c>
      <c r="G21" s="11">
        <v>18</v>
      </c>
      <c r="H21" s="11">
        <v>9</v>
      </c>
      <c r="I21" s="11">
        <v>319</v>
      </c>
      <c r="J21" s="12">
        <v>3498</v>
      </c>
      <c r="K21" s="12">
        <v>2201</v>
      </c>
      <c r="L21" s="12">
        <v>2851</v>
      </c>
      <c r="M21" s="12">
        <v>124259</v>
      </c>
    </row>
    <row r="22" spans="1:25" ht="17.25" customHeight="1">
      <c r="A22" s="20" t="s">
        <v>3</v>
      </c>
      <c r="B22" s="20"/>
      <c r="C22" s="20"/>
      <c r="D22" s="20"/>
      <c r="E22" s="20"/>
      <c r="F22" s="20"/>
      <c r="G22" s="20"/>
      <c r="H22" s="20"/>
    </row>
    <row r="23" spans="1:25">
      <c r="A23" s="2" t="s">
        <v>39</v>
      </c>
    </row>
    <row r="24" spans="1:25">
      <c r="X24" s="13"/>
    </row>
    <row r="25" spans="1:25">
      <c r="K25" s="13"/>
    </row>
    <row r="26" spans="1:25">
      <c r="Y26" s="14"/>
    </row>
    <row r="27" spans="1:25">
      <c r="B27" s="14"/>
      <c r="C27" s="14"/>
      <c r="D27" s="14"/>
      <c r="H27" s="14"/>
      <c r="I27" s="14"/>
      <c r="J27" s="14"/>
      <c r="K27" s="14"/>
      <c r="Y27" s="14"/>
    </row>
    <row r="28" spans="1:25">
      <c r="B28" s="14"/>
      <c r="C28" s="14"/>
      <c r="D28" s="14"/>
      <c r="J28" s="14"/>
      <c r="K28" s="14"/>
      <c r="Y28" s="14"/>
    </row>
    <row r="29" spans="1:25">
      <c r="B29" s="14"/>
      <c r="C29" s="14"/>
      <c r="D29" s="14"/>
      <c r="H29" s="14"/>
      <c r="J29" s="14"/>
      <c r="K29" s="14"/>
      <c r="Y29" s="14"/>
    </row>
    <row r="30" spans="1:25">
      <c r="B30" s="14"/>
      <c r="C30" s="14"/>
      <c r="D30" s="14"/>
      <c r="J30" s="14"/>
      <c r="K30" s="14"/>
      <c r="Y30" s="14"/>
    </row>
    <row r="31" spans="1:25">
      <c r="B31" s="14"/>
      <c r="C31" s="14"/>
      <c r="D31" s="14"/>
      <c r="J31" s="14"/>
      <c r="K31" s="14"/>
    </row>
    <row r="33" spans="2:14" ht="14.25" customHeight="1">
      <c r="N33" s="15"/>
    </row>
    <row r="34" spans="2:14" ht="13.5" customHeight="1">
      <c r="B34" s="16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17"/>
    </row>
    <row r="35" spans="2:14" ht="15.75" customHeight="1">
      <c r="N35" s="16"/>
    </row>
    <row r="36" spans="2:14" ht="18" customHeight="1">
      <c r="N36" s="38"/>
    </row>
    <row r="37" spans="2:14" ht="18" customHeight="1">
      <c r="N37" s="38"/>
    </row>
    <row r="38" spans="2:14" ht="18" customHeight="1">
      <c r="N38" s="38"/>
    </row>
    <row r="39" spans="2:14" ht="18" customHeight="1">
      <c r="N39" s="38"/>
    </row>
    <row r="40" spans="2:14" ht="18" customHeight="1">
      <c r="N40" s="38"/>
    </row>
    <row r="41" spans="2:14">
      <c r="N41" s="38"/>
    </row>
    <row r="42" spans="2:14">
      <c r="N42" s="38"/>
    </row>
  </sheetData>
  <mergeCells count="14">
    <mergeCell ref="A5:A16"/>
    <mergeCell ref="G3:G4"/>
    <mergeCell ref="H3:H4"/>
    <mergeCell ref="I3:I4"/>
    <mergeCell ref="J3:J4"/>
    <mergeCell ref="K3:K4"/>
    <mergeCell ref="M3:M4"/>
    <mergeCell ref="L3:L4"/>
    <mergeCell ref="A3:A4"/>
    <mergeCell ref="B3:B4"/>
    <mergeCell ref="C3:C4"/>
    <mergeCell ref="D3:D4"/>
    <mergeCell ref="E3:E4"/>
    <mergeCell ref="F3:F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1"/>
  <sheetViews>
    <sheetView zoomScaleNormal="100" workbookViewId="0">
      <selection activeCell="H23" sqref="H23"/>
    </sheetView>
  </sheetViews>
  <sheetFormatPr defaultRowHeight="13.5"/>
  <cols>
    <col min="1" max="1" width="12.625" style="65" customWidth="1"/>
    <col min="2" max="8" width="10.625" style="65" customWidth="1"/>
    <col min="9" max="16384" width="9" style="65"/>
  </cols>
  <sheetData>
    <row r="1" spans="1:12" ht="19.5" customHeight="1">
      <c r="A1" s="1" t="s">
        <v>54</v>
      </c>
      <c r="B1" s="2"/>
      <c r="C1" s="2"/>
      <c r="D1" s="2"/>
      <c r="E1" s="2"/>
      <c r="F1" s="2"/>
      <c r="G1" s="2"/>
      <c r="H1" s="2"/>
    </row>
    <row r="2" spans="1:12" ht="19.5" customHeight="1" thickBot="1">
      <c r="A2" s="1" t="s">
        <v>56</v>
      </c>
      <c r="B2" s="2"/>
      <c r="C2" s="2"/>
      <c r="D2" s="2"/>
      <c r="E2" s="2"/>
      <c r="F2" s="2"/>
      <c r="G2" s="2"/>
      <c r="H2" s="15" t="s">
        <v>57</v>
      </c>
    </row>
    <row r="3" spans="1:12" ht="19.5" customHeight="1">
      <c r="A3" s="90" t="s">
        <v>55</v>
      </c>
      <c r="B3" s="92" t="s">
        <v>58</v>
      </c>
      <c r="C3" s="92" t="s">
        <v>59</v>
      </c>
      <c r="D3" s="92"/>
      <c r="E3" s="92"/>
      <c r="F3" s="92" t="s">
        <v>60</v>
      </c>
      <c r="G3" s="92"/>
      <c r="H3" s="94"/>
    </row>
    <row r="4" spans="1:12" ht="19.5" customHeight="1">
      <c r="A4" s="91"/>
      <c r="B4" s="93"/>
      <c r="C4" s="22" t="s">
        <v>61</v>
      </c>
      <c r="D4" s="22" t="s">
        <v>62</v>
      </c>
      <c r="E4" s="22" t="s">
        <v>63</v>
      </c>
      <c r="F4" s="22" t="s">
        <v>61</v>
      </c>
      <c r="G4" s="22" t="s">
        <v>62</v>
      </c>
      <c r="H4" s="45" t="s">
        <v>63</v>
      </c>
    </row>
    <row r="5" spans="1:12" ht="19.5" customHeight="1">
      <c r="A5" s="16" t="s">
        <v>74</v>
      </c>
      <c r="B5" s="46">
        <v>283</v>
      </c>
      <c r="C5" s="38">
        <v>9732</v>
      </c>
      <c r="D5" s="38">
        <v>6992</v>
      </c>
      <c r="E5" s="38">
        <v>2740</v>
      </c>
      <c r="F5" s="38">
        <v>2036</v>
      </c>
      <c r="G5" s="38">
        <v>1635</v>
      </c>
      <c r="H5" s="38">
        <v>401</v>
      </c>
    </row>
    <row r="6" spans="1:12" ht="19.5" customHeight="1">
      <c r="A6" s="16">
        <v>13</v>
      </c>
      <c r="B6" s="46">
        <v>306</v>
      </c>
      <c r="C6" s="38">
        <v>9121</v>
      </c>
      <c r="D6" s="38">
        <v>6790</v>
      </c>
      <c r="E6" s="38">
        <v>2331</v>
      </c>
      <c r="F6" s="38">
        <v>1915</v>
      </c>
      <c r="G6" s="38">
        <v>1599</v>
      </c>
      <c r="H6" s="38">
        <v>316</v>
      </c>
    </row>
    <row r="7" spans="1:12" ht="19.5" customHeight="1">
      <c r="A7" s="24">
        <v>14</v>
      </c>
      <c r="B7" s="46">
        <v>306</v>
      </c>
      <c r="C7" s="38">
        <v>9511</v>
      </c>
      <c r="D7" s="38">
        <v>6209</v>
      </c>
      <c r="E7" s="38">
        <v>3302</v>
      </c>
      <c r="F7" s="38">
        <v>1885</v>
      </c>
      <c r="G7" s="38">
        <v>1452</v>
      </c>
      <c r="H7" s="38">
        <v>433</v>
      </c>
    </row>
    <row r="8" spans="1:12" ht="19.5" customHeight="1">
      <c r="A8" s="24">
        <v>15</v>
      </c>
      <c r="B8" s="46">
        <v>307</v>
      </c>
      <c r="C8" s="38">
        <v>9273</v>
      </c>
      <c r="D8" s="38">
        <v>6217</v>
      </c>
      <c r="E8" s="38">
        <v>3056</v>
      </c>
      <c r="F8" s="38">
        <v>1852</v>
      </c>
      <c r="G8" s="38">
        <v>1459</v>
      </c>
      <c r="H8" s="38">
        <v>393</v>
      </c>
    </row>
    <row r="9" spans="1:12" ht="19.5" customHeight="1">
      <c r="A9" s="24">
        <v>16</v>
      </c>
      <c r="B9" s="46">
        <v>306</v>
      </c>
      <c r="C9" s="38">
        <v>8275</v>
      </c>
      <c r="D9" s="38">
        <v>5869</v>
      </c>
      <c r="E9" s="38">
        <v>2406</v>
      </c>
      <c r="F9" s="38">
        <v>1727</v>
      </c>
      <c r="G9" s="38">
        <v>1383</v>
      </c>
      <c r="H9" s="38">
        <v>344</v>
      </c>
    </row>
    <row r="10" spans="1:12" ht="19.5" customHeight="1">
      <c r="A10" s="24">
        <v>17</v>
      </c>
      <c r="B10" s="46">
        <v>304</v>
      </c>
      <c r="C10" s="38">
        <v>9474</v>
      </c>
      <c r="D10" s="38">
        <v>5410</v>
      </c>
      <c r="E10" s="38">
        <v>4064</v>
      </c>
      <c r="F10" s="38">
        <v>1916</v>
      </c>
      <c r="G10" s="38">
        <v>1293</v>
      </c>
      <c r="H10" s="38">
        <v>623</v>
      </c>
    </row>
    <row r="11" spans="1:12" ht="19.5" customHeight="1">
      <c r="A11" s="24">
        <v>18</v>
      </c>
      <c r="B11" s="46">
        <v>308</v>
      </c>
      <c r="C11" s="38">
        <v>8864</v>
      </c>
      <c r="D11" s="38">
        <v>6228</v>
      </c>
      <c r="E11" s="38">
        <v>2636</v>
      </c>
      <c r="F11" s="38">
        <v>1743</v>
      </c>
      <c r="G11" s="38">
        <v>1456</v>
      </c>
      <c r="H11" s="38">
        <v>287</v>
      </c>
    </row>
    <row r="12" spans="1:12" ht="19.5" customHeight="1">
      <c r="A12" s="24">
        <v>19</v>
      </c>
      <c r="B12" s="46">
        <v>308</v>
      </c>
      <c r="C12" s="38">
        <v>9662</v>
      </c>
      <c r="D12" s="38">
        <v>6086</v>
      </c>
      <c r="E12" s="38">
        <v>3576</v>
      </c>
      <c r="F12" s="38">
        <v>1799</v>
      </c>
      <c r="G12" s="38">
        <v>1420</v>
      </c>
      <c r="H12" s="38">
        <v>379</v>
      </c>
    </row>
    <row r="13" spans="1:12" ht="19.5" customHeight="1">
      <c r="A13" s="24">
        <v>20</v>
      </c>
      <c r="B13" s="38">
        <v>308</v>
      </c>
      <c r="C13" s="38">
        <v>9281</v>
      </c>
      <c r="D13" s="38">
        <v>5904</v>
      </c>
      <c r="E13" s="38">
        <v>3377</v>
      </c>
      <c r="F13" s="38">
        <v>1736</v>
      </c>
      <c r="G13" s="38">
        <v>1373</v>
      </c>
      <c r="H13" s="38">
        <v>363</v>
      </c>
    </row>
    <row r="14" spans="1:12" ht="19.5" customHeight="1">
      <c r="A14" s="24">
        <v>21</v>
      </c>
      <c r="B14" s="38">
        <v>308</v>
      </c>
      <c r="C14" s="38">
        <v>8432</v>
      </c>
      <c r="D14" s="38">
        <v>5543</v>
      </c>
      <c r="E14" s="38">
        <v>2889</v>
      </c>
      <c r="F14" s="38">
        <v>1601</v>
      </c>
      <c r="G14" s="38">
        <v>1284</v>
      </c>
      <c r="H14" s="38">
        <v>317</v>
      </c>
    </row>
    <row r="15" spans="1:12" ht="19.5" customHeight="1">
      <c r="A15" s="24">
        <v>22</v>
      </c>
      <c r="B15" s="38">
        <v>306</v>
      </c>
      <c r="C15" s="38">
        <f>D15+E15</f>
        <v>7914</v>
      </c>
      <c r="D15" s="38">
        <v>4905</v>
      </c>
      <c r="E15" s="38">
        <v>3009</v>
      </c>
      <c r="F15" s="38">
        <f>G15+H15</f>
        <v>1383</v>
      </c>
      <c r="G15" s="38">
        <v>1155</v>
      </c>
      <c r="H15" s="38">
        <v>228</v>
      </c>
      <c r="I15" s="66"/>
      <c r="J15" s="66"/>
      <c r="K15" s="66"/>
      <c r="L15" s="66"/>
    </row>
    <row r="16" spans="1:12" s="66" customFormat="1" ht="19.5" customHeight="1">
      <c r="A16" s="24">
        <v>23</v>
      </c>
      <c r="B16" s="38">
        <v>308</v>
      </c>
      <c r="C16" s="38">
        <v>8496</v>
      </c>
      <c r="D16" s="38">
        <v>5545</v>
      </c>
      <c r="E16" s="38">
        <v>2951</v>
      </c>
      <c r="F16" s="38">
        <v>1382</v>
      </c>
      <c r="G16" s="38">
        <v>1111</v>
      </c>
      <c r="H16" s="38">
        <v>271</v>
      </c>
      <c r="K16" s="38"/>
      <c r="L16" s="38"/>
    </row>
    <row r="17" spans="1:12" s="66" customFormat="1" ht="19.5" customHeight="1">
      <c r="A17" s="24">
        <v>24</v>
      </c>
      <c r="B17" s="38">
        <v>309</v>
      </c>
      <c r="C17" s="38">
        <v>7566</v>
      </c>
      <c r="D17" s="38">
        <v>5288</v>
      </c>
      <c r="E17" s="38">
        <v>2278</v>
      </c>
      <c r="F17" s="38">
        <v>1256</v>
      </c>
      <c r="G17" s="38">
        <v>1116</v>
      </c>
      <c r="H17" s="38">
        <v>140</v>
      </c>
      <c r="K17" s="38"/>
      <c r="L17" s="38"/>
    </row>
    <row r="18" spans="1:12" s="66" customFormat="1" ht="19.5" customHeight="1">
      <c r="A18" s="16">
        <v>25</v>
      </c>
      <c r="B18" s="46">
        <v>293</v>
      </c>
      <c r="C18" s="38">
        <v>7959</v>
      </c>
      <c r="D18" s="38">
        <v>5265</v>
      </c>
      <c r="E18" s="38">
        <v>2694</v>
      </c>
      <c r="F18" s="38">
        <v>1341</v>
      </c>
      <c r="G18" s="38">
        <v>1129</v>
      </c>
      <c r="H18" s="38">
        <v>212</v>
      </c>
    </row>
    <row r="19" spans="1:12" s="66" customFormat="1" ht="19.5" customHeight="1">
      <c r="A19" s="24">
        <v>26</v>
      </c>
      <c r="B19" s="11" t="s">
        <v>40</v>
      </c>
      <c r="C19" s="11" t="s">
        <v>40</v>
      </c>
      <c r="D19" s="11" t="s">
        <v>40</v>
      </c>
      <c r="E19" s="11" t="s">
        <v>40</v>
      </c>
      <c r="F19" s="11" t="s">
        <v>40</v>
      </c>
      <c r="G19" s="11" t="s">
        <v>40</v>
      </c>
      <c r="H19" s="11" t="s">
        <v>40</v>
      </c>
    </row>
    <row r="20" spans="1:12" s="66" customFormat="1" ht="19.5" customHeight="1">
      <c r="A20" s="24">
        <v>27</v>
      </c>
      <c r="B20" s="46">
        <v>206</v>
      </c>
      <c r="C20" s="38">
        <v>4777</v>
      </c>
      <c r="D20" s="38">
        <v>3792</v>
      </c>
      <c r="E20" s="38">
        <v>985</v>
      </c>
      <c r="F20" s="38">
        <v>782</v>
      </c>
      <c r="G20" s="38">
        <v>696</v>
      </c>
      <c r="H20" s="38">
        <v>86</v>
      </c>
    </row>
    <row r="21" spans="1:12" s="66" customFormat="1" ht="19.5" customHeight="1">
      <c r="A21" s="24">
        <v>28</v>
      </c>
      <c r="B21" s="46">
        <v>308</v>
      </c>
      <c r="C21" s="38">
        <v>6160</v>
      </c>
      <c r="D21" s="38">
        <v>4518</v>
      </c>
      <c r="E21" s="38">
        <v>1642</v>
      </c>
      <c r="F21" s="38">
        <v>1079</v>
      </c>
      <c r="G21" s="38">
        <v>963</v>
      </c>
      <c r="H21" s="38">
        <v>116</v>
      </c>
    </row>
    <row r="22" spans="1:12" s="66" customFormat="1" ht="19.5" customHeight="1">
      <c r="A22" s="24">
        <v>29</v>
      </c>
      <c r="B22" s="46">
        <v>308</v>
      </c>
      <c r="C22" s="38">
        <v>7573</v>
      </c>
      <c r="D22" s="38">
        <v>4543</v>
      </c>
      <c r="E22" s="38">
        <v>3030</v>
      </c>
      <c r="F22" s="38">
        <v>1182</v>
      </c>
      <c r="G22" s="38">
        <v>915</v>
      </c>
      <c r="H22" s="38">
        <v>267</v>
      </c>
    </row>
    <row r="23" spans="1:12" s="66" customFormat="1" ht="19.5" customHeight="1">
      <c r="A23" s="68" t="s">
        <v>71</v>
      </c>
      <c r="B23" s="11"/>
      <c r="C23" s="11"/>
      <c r="D23" s="11"/>
      <c r="E23" s="11"/>
      <c r="F23" s="11"/>
      <c r="G23" s="11"/>
      <c r="H23" s="11"/>
    </row>
    <row r="24" spans="1:12" ht="19.5" customHeight="1">
      <c r="A24" s="2" t="s">
        <v>64</v>
      </c>
      <c r="B24" s="2"/>
      <c r="C24" s="2"/>
      <c r="D24" s="2"/>
      <c r="E24" s="2"/>
      <c r="F24" s="2"/>
      <c r="G24" s="2"/>
      <c r="H24" s="2"/>
    </row>
    <row r="25" spans="1:12" ht="19.5" customHeight="1"/>
    <row r="26" spans="1:12" ht="19.5" customHeight="1"/>
    <row r="27" spans="1:12" ht="19.5" customHeight="1"/>
    <row r="28" spans="1:12" ht="19.5" customHeight="1"/>
    <row r="29" spans="1:12" ht="19.5" customHeight="1"/>
    <row r="30" spans="1:12" ht="19.5" customHeight="1"/>
    <row r="31" spans="1:12" ht="19.5" customHeight="1"/>
    <row r="32" spans="1:12" ht="19.5" customHeight="1"/>
    <row r="33" ht="19.5" customHeight="1"/>
    <row r="51" spans="17:17" ht="14.25">
      <c r="Q51" s="67"/>
    </row>
  </sheetData>
  <mergeCells count="4">
    <mergeCell ref="A3:A4"/>
    <mergeCell ref="B3:B4"/>
    <mergeCell ref="C3:E3"/>
    <mergeCell ref="F3:H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9"/>
  <sheetViews>
    <sheetView zoomScaleNormal="100" workbookViewId="0">
      <selection activeCell="C15" sqref="C15"/>
    </sheetView>
  </sheetViews>
  <sheetFormatPr defaultRowHeight="14.25"/>
  <cols>
    <col min="1" max="1" width="4.75" style="2" customWidth="1"/>
    <col min="2" max="2" width="12.625" style="2" customWidth="1"/>
    <col min="3" max="12" width="9.875" style="2" customWidth="1"/>
    <col min="13" max="13" width="0.625" style="2" customWidth="1"/>
    <col min="14" max="14" width="11.125" style="2" customWidth="1"/>
    <col min="15" max="20" width="10.75" style="2" customWidth="1"/>
    <col min="21" max="21" width="9.75" style="2" customWidth="1"/>
    <col min="22" max="22" width="0.625" style="2" customWidth="1"/>
    <col min="23" max="23" width="11.125" style="2" customWidth="1"/>
    <col min="24" max="25" width="7.625" style="2" customWidth="1"/>
    <col min="26" max="26" width="4.875" style="2" customWidth="1"/>
    <col min="27" max="27" width="11.125" style="2" customWidth="1"/>
    <col min="28" max="28" width="10.375" style="2" customWidth="1"/>
    <col min="29" max="30" width="4.875" style="2" customWidth="1"/>
    <col min="31" max="31" width="9" style="2"/>
    <col min="32" max="33" width="7.625" style="2" customWidth="1"/>
    <col min="34" max="16384" width="9" style="2"/>
  </cols>
  <sheetData>
    <row r="1" spans="1:13" ht="20.100000000000001" customHeight="1">
      <c r="A1" s="1" t="s">
        <v>0</v>
      </c>
    </row>
    <row r="2" spans="1:13" ht="20.100000000000001" customHeight="1" thickBot="1">
      <c r="A2" s="1" t="s">
        <v>44</v>
      </c>
      <c r="L2" s="3" t="s">
        <v>4</v>
      </c>
    </row>
    <row r="3" spans="1:13" ht="30" customHeight="1">
      <c r="A3" s="82" t="s">
        <v>35</v>
      </c>
      <c r="B3" s="84" t="s">
        <v>16</v>
      </c>
      <c r="C3" s="84" t="s">
        <v>5</v>
      </c>
      <c r="D3" s="84" t="s">
        <v>6</v>
      </c>
      <c r="E3" s="86" t="s">
        <v>7</v>
      </c>
      <c r="F3" s="84" t="s">
        <v>8</v>
      </c>
      <c r="G3" s="86" t="s">
        <v>9</v>
      </c>
      <c r="H3" s="84" t="s">
        <v>10</v>
      </c>
      <c r="I3" s="84" t="s">
        <v>11</v>
      </c>
      <c r="J3" s="86" t="s">
        <v>12</v>
      </c>
      <c r="K3" s="86" t="s">
        <v>50</v>
      </c>
      <c r="L3" s="80" t="s">
        <v>19</v>
      </c>
    </row>
    <row r="4" spans="1:13" ht="30" customHeight="1">
      <c r="A4" s="83"/>
      <c r="B4" s="85"/>
      <c r="C4" s="85"/>
      <c r="D4" s="85"/>
      <c r="E4" s="87"/>
      <c r="F4" s="85"/>
      <c r="G4" s="87"/>
      <c r="H4" s="85"/>
      <c r="I4" s="85"/>
      <c r="J4" s="87"/>
      <c r="K4" s="87"/>
      <c r="L4" s="81"/>
    </row>
    <row r="5" spans="1:13" ht="16.5" customHeight="1">
      <c r="A5" s="95" t="s">
        <v>52</v>
      </c>
      <c r="B5" s="18" t="s">
        <v>73</v>
      </c>
      <c r="C5" s="8" t="s">
        <v>13</v>
      </c>
      <c r="D5" s="8" t="s">
        <v>13</v>
      </c>
      <c r="E5" s="8" t="s">
        <v>13</v>
      </c>
      <c r="F5" s="8" t="s">
        <v>13</v>
      </c>
      <c r="G5" s="8" t="s">
        <v>13</v>
      </c>
      <c r="H5" s="8" t="s">
        <v>13</v>
      </c>
      <c r="I5" s="8" t="s">
        <v>13</v>
      </c>
      <c r="J5" s="8" t="s">
        <v>13</v>
      </c>
      <c r="K5" s="8" t="s">
        <v>13</v>
      </c>
      <c r="L5" s="8" t="s">
        <v>13</v>
      </c>
    </row>
    <row r="6" spans="1:13" ht="16.5" customHeight="1">
      <c r="A6" s="96"/>
      <c r="B6" s="5">
        <v>14</v>
      </c>
      <c r="C6" s="11" t="s">
        <v>13</v>
      </c>
      <c r="D6" s="11" t="s">
        <v>13</v>
      </c>
      <c r="E6" s="11" t="s">
        <v>13</v>
      </c>
      <c r="F6" s="11" t="s">
        <v>13</v>
      </c>
      <c r="G6" s="11" t="s">
        <v>13</v>
      </c>
      <c r="H6" s="11" t="s">
        <v>13</v>
      </c>
      <c r="I6" s="11" t="s">
        <v>13</v>
      </c>
      <c r="J6" s="11" t="s">
        <v>13</v>
      </c>
      <c r="K6" s="11" t="s">
        <v>13</v>
      </c>
      <c r="L6" s="11" t="s">
        <v>13</v>
      </c>
    </row>
    <row r="7" spans="1:13" ht="16.5" customHeight="1">
      <c r="A7" s="96"/>
      <c r="B7" s="5">
        <v>15</v>
      </c>
      <c r="C7" s="11" t="s">
        <v>13</v>
      </c>
      <c r="D7" s="11" t="s">
        <v>13</v>
      </c>
      <c r="E7" s="11" t="s">
        <v>13</v>
      </c>
      <c r="F7" s="11" t="s">
        <v>13</v>
      </c>
      <c r="G7" s="11" t="s">
        <v>13</v>
      </c>
      <c r="H7" s="11" t="s">
        <v>13</v>
      </c>
      <c r="I7" s="11" t="s">
        <v>13</v>
      </c>
      <c r="J7" s="11" t="s">
        <v>13</v>
      </c>
      <c r="K7" s="11" t="s">
        <v>13</v>
      </c>
      <c r="L7" s="11" t="s">
        <v>13</v>
      </c>
    </row>
    <row r="8" spans="1:13" ht="16.5" customHeight="1">
      <c r="A8" s="96"/>
      <c r="B8" s="5">
        <v>16</v>
      </c>
      <c r="C8" s="19">
        <v>1289</v>
      </c>
      <c r="D8" s="20">
        <v>13</v>
      </c>
      <c r="E8" s="11" t="s">
        <v>13</v>
      </c>
      <c r="F8" s="11">
        <v>8</v>
      </c>
      <c r="G8" s="11">
        <v>22</v>
      </c>
      <c r="H8" s="11">
        <v>2</v>
      </c>
      <c r="I8" s="11">
        <v>11</v>
      </c>
      <c r="J8" s="11">
        <v>732</v>
      </c>
      <c r="K8" s="11" t="s">
        <v>13</v>
      </c>
      <c r="L8" s="11">
        <v>501</v>
      </c>
    </row>
    <row r="9" spans="1:13" ht="16.5" customHeight="1">
      <c r="A9" s="96"/>
      <c r="B9" s="5">
        <v>17</v>
      </c>
      <c r="C9" s="19">
        <v>2304</v>
      </c>
      <c r="D9" s="20">
        <v>21</v>
      </c>
      <c r="E9" s="11" t="s">
        <v>13</v>
      </c>
      <c r="F9" s="11">
        <v>19</v>
      </c>
      <c r="G9" s="11">
        <v>34</v>
      </c>
      <c r="H9" s="11">
        <v>2</v>
      </c>
      <c r="I9" s="11">
        <v>14</v>
      </c>
      <c r="J9" s="12">
        <v>1407</v>
      </c>
      <c r="K9" s="11" t="s">
        <v>13</v>
      </c>
      <c r="L9" s="11">
        <v>807</v>
      </c>
    </row>
    <row r="10" spans="1:13" ht="16.5" customHeight="1">
      <c r="A10" s="96"/>
      <c r="B10" s="5">
        <v>18</v>
      </c>
      <c r="C10" s="19">
        <v>2411</v>
      </c>
      <c r="D10" s="20">
        <v>0</v>
      </c>
      <c r="E10" s="11">
        <v>0</v>
      </c>
      <c r="F10" s="11">
        <v>3</v>
      </c>
      <c r="G10" s="11">
        <v>0</v>
      </c>
      <c r="H10" s="11">
        <v>3</v>
      </c>
      <c r="I10" s="11">
        <v>15</v>
      </c>
      <c r="J10" s="12">
        <v>1649</v>
      </c>
      <c r="K10" s="11">
        <v>0</v>
      </c>
      <c r="L10" s="11">
        <v>741</v>
      </c>
    </row>
    <row r="11" spans="1:13" ht="16.5" customHeight="1">
      <c r="A11" s="96"/>
      <c r="B11" s="5">
        <v>19</v>
      </c>
      <c r="C11" s="19">
        <v>2431</v>
      </c>
      <c r="D11" s="20">
        <v>0</v>
      </c>
      <c r="E11" s="11">
        <v>1</v>
      </c>
      <c r="F11" s="11">
        <v>1</v>
      </c>
      <c r="G11" s="11">
        <v>3</v>
      </c>
      <c r="H11" s="11">
        <v>3</v>
      </c>
      <c r="I11" s="11">
        <v>13</v>
      </c>
      <c r="J11" s="12">
        <v>1660</v>
      </c>
      <c r="K11" s="11">
        <v>0</v>
      </c>
      <c r="L11" s="11">
        <v>750</v>
      </c>
    </row>
    <row r="12" spans="1:13" ht="16.5" customHeight="1" thickBot="1">
      <c r="A12" s="97"/>
      <c r="B12" s="33">
        <v>20</v>
      </c>
      <c r="C12" s="34">
        <v>1182</v>
      </c>
      <c r="D12" s="32" t="s">
        <v>13</v>
      </c>
      <c r="E12" s="32" t="s">
        <v>13</v>
      </c>
      <c r="F12" s="32" t="s">
        <v>13</v>
      </c>
      <c r="G12" s="32">
        <v>3</v>
      </c>
      <c r="H12" s="32">
        <v>1</v>
      </c>
      <c r="I12" s="32">
        <v>12</v>
      </c>
      <c r="J12" s="34">
        <v>897</v>
      </c>
      <c r="K12" s="32" t="s">
        <v>13</v>
      </c>
      <c r="L12" s="34">
        <v>269</v>
      </c>
    </row>
    <row r="13" spans="1:13" ht="17.25" customHeight="1">
      <c r="A13" s="2" t="s">
        <v>37</v>
      </c>
    </row>
    <row r="14" spans="1:13" ht="18" customHeight="1">
      <c r="A14" s="2" t="s">
        <v>39</v>
      </c>
      <c r="M14" s="3"/>
    </row>
    <row r="15" spans="1:13" ht="18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3"/>
    </row>
    <row r="16" spans="1:13" ht="18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3"/>
    </row>
    <row r="17" spans="1:13" ht="18" customHeight="1">
      <c r="A17" s="20"/>
      <c r="B17" s="20"/>
      <c r="C17" s="20"/>
      <c r="D17" s="20"/>
      <c r="E17" s="20"/>
      <c r="F17" s="20"/>
      <c r="G17" s="20"/>
      <c r="H17" s="20"/>
      <c r="M17" s="3"/>
    </row>
    <row r="18" spans="1:13">
      <c r="M18" s="3"/>
    </row>
    <row r="19" spans="1:13">
      <c r="M19" s="3"/>
    </row>
  </sheetData>
  <mergeCells count="13">
    <mergeCell ref="L3:L4"/>
    <mergeCell ref="A5:A12"/>
    <mergeCell ref="F3:F4"/>
    <mergeCell ref="G3:G4"/>
    <mergeCell ref="H3:H4"/>
    <mergeCell ref="A3:A4"/>
    <mergeCell ref="B3:B4"/>
    <mergeCell ref="C3:C4"/>
    <mergeCell ref="D3:D4"/>
    <mergeCell ref="E3:E4"/>
    <mergeCell ref="I3:I4"/>
    <mergeCell ref="J3:J4"/>
    <mergeCell ref="K3:K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74"/>
  <sheetViews>
    <sheetView zoomScaleNormal="100" workbookViewId="0">
      <selection activeCell="B6" sqref="B6"/>
    </sheetView>
  </sheetViews>
  <sheetFormatPr defaultRowHeight="14.25"/>
  <cols>
    <col min="1" max="1" width="12.625" style="2" customWidth="1"/>
    <col min="2" max="7" width="10.75" style="2" customWidth="1"/>
    <col min="8" max="8" width="9.75" style="2" customWidth="1"/>
    <col min="9" max="16384" width="9" style="2"/>
  </cols>
  <sheetData>
    <row r="1" spans="1:12">
      <c r="A1" s="1" t="s">
        <v>0</v>
      </c>
    </row>
    <row r="2" spans="1:12" ht="19.5" customHeight="1">
      <c r="A2" s="1" t="s">
        <v>28</v>
      </c>
      <c r="D2" s="21"/>
      <c r="H2" s="15"/>
    </row>
    <row r="3" spans="1:12" ht="19.5" customHeight="1" thickBot="1">
      <c r="A3" s="1"/>
      <c r="D3" s="21"/>
      <c r="G3" s="100" t="s">
        <v>38</v>
      </c>
      <c r="H3" s="101"/>
    </row>
    <row r="4" spans="1:12" ht="16.5" customHeight="1">
      <c r="A4" s="98" t="s">
        <v>16</v>
      </c>
      <c r="B4" s="92" t="s">
        <v>17</v>
      </c>
      <c r="C4" s="92"/>
      <c r="D4" s="92"/>
      <c r="E4" s="92" t="s">
        <v>24</v>
      </c>
      <c r="F4" s="92"/>
      <c r="G4" s="92"/>
      <c r="H4" s="102" t="s">
        <v>18</v>
      </c>
    </row>
    <row r="5" spans="1:12">
      <c r="A5" s="99"/>
      <c r="B5" s="22" t="s">
        <v>21</v>
      </c>
      <c r="C5" s="22" t="s">
        <v>22</v>
      </c>
      <c r="D5" s="22" t="s">
        <v>20</v>
      </c>
      <c r="E5" s="22" t="s">
        <v>21</v>
      </c>
      <c r="F5" s="22" t="s">
        <v>22</v>
      </c>
      <c r="G5" s="22" t="s">
        <v>20</v>
      </c>
      <c r="H5" s="103"/>
    </row>
    <row r="6" spans="1:12" ht="19.5" customHeight="1">
      <c r="A6" s="23" t="s">
        <v>73</v>
      </c>
      <c r="B6" s="19">
        <v>1874</v>
      </c>
      <c r="C6" s="20">
        <v>565</v>
      </c>
      <c r="D6" s="19">
        <v>2439</v>
      </c>
      <c r="E6" s="20">
        <v>673</v>
      </c>
      <c r="F6" s="20">
        <v>643</v>
      </c>
      <c r="G6" s="19">
        <v>1316</v>
      </c>
      <c r="H6" s="19">
        <v>3755</v>
      </c>
    </row>
    <row r="7" spans="1:12" ht="19.5" customHeight="1">
      <c r="A7" s="24">
        <v>14</v>
      </c>
      <c r="B7" s="19">
        <v>1391</v>
      </c>
      <c r="C7" s="20">
        <v>860</v>
      </c>
      <c r="D7" s="19">
        <v>2251</v>
      </c>
      <c r="E7" s="20">
        <v>495</v>
      </c>
      <c r="F7" s="20">
        <v>519</v>
      </c>
      <c r="G7" s="19">
        <v>1014</v>
      </c>
      <c r="H7" s="19">
        <v>3265</v>
      </c>
    </row>
    <row r="8" spans="1:12" ht="19.5" customHeight="1">
      <c r="A8" s="24">
        <v>15</v>
      </c>
      <c r="B8" s="19">
        <v>2008</v>
      </c>
      <c r="C8" s="19">
        <v>1275</v>
      </c>
      <c r="D8" s="19">
        <v>3283</v>
      </c>
      <c r="E8" s="20">
        <v>720</v>
      </c>
      <c r="F8" s="20">
        <v>816</v>
      </c>
      <c r="G8" s="19">
        <v>1536</v>
      </c>
      <c r="H8" s="19">
        <v>4819</v>
      </c>
    </row>
    <row r="9" spans="1:12" ht="19.5" customHeight="1">
      <c r="A9" s="24">
        <v>16</v>
      </c>
      <c r="B9" s="20">
        <v>929</v>
      </c>
      <c r="C9" s="19">
        <v>1388</v>
      </c>
      <c r="D9" s="19">
        <v>2317</v>
      </c>
      <c r="E9" s="20">
        <v>296</v>
      </c>
      <c r="F9" s="20">
        <v>868</v>
      </c>
      <c r="G9" s="19">
        <v>1164</v>
      </c>
      <c r="H9" s="19">
        <v>3481</v>
      </c>
    </row>
    <row r="10" spans="1:12" ht="19.5" customHeight="1">
      <c r="A10" s="24">
        <v>17</v>
      </c>
      <c r="B10" s="20">
        <v>976</v>
      </c>
      <c r="C10" s="19">
        <v>1109</v>
      </c>
      <c r="D10" s="19">
        <v>2085</v>
      </c>
      <c r="E10" s="20">
        <v>290</v>
      </c>
      <c r="F10" s="20">
        <v>724</v>
      </c>
      <c r="G10" s="19">
        <v>1014</v>
      </c>
      <c r="H10" s="19">
        <v>3099</v>
      </c>
    </row>
    <row r="11" spans="1:12" ht="19.5" customHeight="1">
      <c r="A11" s="24">
        <v>18</v>
      </c>
      <c r="B11" s="20">
        <v>1479</v>
      </c>
      <c r="C11" s="19">
        <v>856</v>
      </c>
      <c r="D11" s="19">
        <v>2335</v>
      </c>
      <c r="E11" s="20">
        <v>553</v>
      </c>
      <c r="F11" s="20">
        <v>683</v>
      </c>
      <c r="G11" s="19">
        <v>1236</v>
      </c>
      <c r="H11" s="19">
        <v>3571</v>
      </c>
    </row>
    <row r="12" spans="1:12" ht="19.5" customHeight="1">
      <c r="A12" s="24">
        <v>19</v>
      </c>
      <c r="B12" s="20">
        <v>1704</v>
      </c>
      <c r="C12" s="19">
        <v>652</v>
      </c>
      <c r="D12" s="19">
        <v>2356</v>
      </c>
      <c r="E12" s="20">
        <v>725</v>
      </c>
      <c r="F12" s="20">
        <v>589</v>
      </c>
      <c r="G12" s="19">
        <v>1314</v>
      </c>
      <c r="H12" s="19">
        <v>3670</v>
      </c>
    </row>
    <row r="13" spans="1:12" ht="19.5" customHeight="1">
      <c r="A13" s="24">
        <v>20</v>
      </c>
      <c r="B13" s="20">
        <v>1165</v>
      </c>
      <c r="C13" s="19">
        <v>646</v>
      </c>
      <c r="D13" s="19">
        <v>1811</v>
      </c>
      <c r="E13" s="20">
        <v>464</v>
      </c>
      <c r="F13" s="20">
        <v>552</v>
      </c>
      <c r="G13" s="19">
        <v>1016</v>
      </c>
      <c r="H13" s="19">
        <v>2827</v>
      </c>
    </row>
    <row r="14" spans="1:12" ht="19.5" customHeight="1">
      <c r="A14" s="24">
        <v>21</v>
      </c>
      <c r="B14" s="20">
        <v>1385</v>
      </c>
      <c r="C14" s="19">
        <v>601</v>
      </c>
      <c r="D14" s="19">
        <v>1986</v>
      </c>
      <c r="E14" s="20">
        <v>512</v>
      </c>
      <c r="F14" s="20">
        <v>616</v>
      </c>
      <c r="G14" s="19">
        <v>1128</v>
      </c>
      <c r="H14" s="19">
        <v>3114</v>
      </c>
    </row>
    <row r="15" spans="1:12" ht="19.5" customHeight="1">
      <c r="A15" s="24">
        <v>22</v>
      </c>
      <c r="B15" s="20">
        <v>1726</v>
      </c>
      <c r="C15" s="19">
        <v>598</v>
      </c>
      <c r="D15" s="19">
        <v>2324</v>
      </c>
      <c r="E15" s="20">
        <v>517</v>
      </c>
      <c r="F15" s="20">
        <v>346</v>
      </c>
      <c r="G15" s="19">
        <v>863</v>
      </c>
      <c r="H15" s="19">
        <v>3187</v>
      </c>
      <c r="I15" s="20"/>
      <c r="J15" s="20"/>
      <c r="K15" s="20"/>
      <c r="L15" s="20"/>
    </row>
    <row r="16" spans="1:12" ht="19.5" customHeight="1">
      <c r="A16" s="24">
        <v>23</v>
      </c>
      <c r="B16" s="20">
        <v>1580</v>
      </c>
      <c r="C16" s="19">
        <v>626</v>
      </c>
      <c r="D16" s="19">
        <v>2206</v>
      </c>
      <c r="E16" s="20">
        <v>480</v>
      </c>
      <c r="F16" s="20">
        <v>866</v>
      </c>
      <c r="G16" s="19">
        <v>1346</v>
      </c>
      <c r="H16" s="19">
        <v>3552</v>
      </c>
      <c r="I16" s="20"/>
      <c r="J16" s="20"/>
      <c r="K16" s="20"/>
      <c r="L16" s="20"/>
    </row>
    <row r="17" spans="1:8" ht="19.5" customHeight="1">
      <c r="A17" s="24">
        <v>24</v>
      </c>
      <c r="B17" s="20">
        <v>1426</v>
      </c>
      <c r="C17" s="19">
        <v>926</v>
      </c>
      <c r="D17" s="19">
        <v>2352</v>
      </c>
      <c r="E17" s="20">
        <v>405</v>
      </c>
      <c r="F17" s="20">
        <v>762</v>
      </c>
      <c r="G17" s="19">
        <v>1167</v>
      </c>
      <c r="H17" s="19">
        <v>3519</v>
      </c>
    </row>
    <row r="18" spans="1:8" ht="19.5" customHeight="1">
      <c r="A18" s="24">
        <v>25</v>
      </c>
      <c r="B18" s="20">
        <v>1857</v>
      </c>
      <c r="C18" s="19">
        <v>602</v>
      </c>
      <c r="D18" s="19">
        <v>2459</v>
      </c>
      <c r="E18" s="20">
        <v>701</v>
      </c>
      <c r="F18" s="20">
        <v>514</v>
      </c>
      <c r="G18" s="19">
        <v>1215</v>
      </c>
      <c r="H18" s="19">
        <v>3674</v>
      </c>
    </row>
    <row r="19" spans="1:8" ht="19.5" customHeight="1">
      <c r="A19" s="24">
        <v>26</v>
      </c>
      <c r="B19" s="20">
        <v>1278</v>
      </c>
      <c r="C19" s="19">
        <v>687</v>
      </c>
      <c r="D19" s="19">
        <f>SUM(B19+C19)</f>
        <v>1965</v>
      </c>
      <c r="E19" s="20">
        <v>412</v>
      </c>
      <c r="F19" s="20">
        <v>453</v>
      </c>
      <c r="G19" s="19">
        <f>SUM(E19+F19)</f>
        <v>865</v>
      </c>
      <c r="H19" s="19">
        <f>SUM(D19+G19)</f>
        <v>2830</v>
      </c>
    </row>
    <row r="20" spans="1:8" ht="19.5" customHeight="1">
      <c r="A20" s="24">
        <v>27</v>
      </c>
      <c r="B20" s="20">
        <v>1664</v>
      </c>
      <c r="C20" s="19">
        <v>521</v>
      </c>
      <c r="D20" s="19">
        <f>SUM(B20+C20)</f>
        <v>2185</v>
      </c>
      <c r="E20" s="20">
        <v>485</v>
      </c>
      <c r="F20" s="20">
        <v>289</v>
      </c>
      <c r="G20" s="19">
        <f>SUM(E20+F20)</f>
        <v>774</v>
      </c>
      <c r="H20" s="19">
        <f>SUM(D20+G20)</f>
        <v>2959</v>
      </c>
    </row>
    <row r="21" spans="1:8" ht="19.5" customHeight="1">
      <c r="A21" s="16">
        <v>28</v>
      </c>
      <c r="B21" s="35">
        <v>1896</v>
      </c>
      <c r="C21" s="19">
        <v>624</v>
      </c>
      <c r="D21" s="19">
        <v>2520</v>
      </c>
      <c r="E21" s="20">
        <v>535</v>
      </c>
      <c r="F21" s="20">
        <v>215</v>
      </c>
      <c r="G21" s="19">
        <v>750</v>
      </c>
      <c r="H21" s="19">
        <v>3270</v>
      </c>
    </row>
    <row r="22" spans="1:8" ht="19.5" customHeight="1">
      <c r="A22" s="16">
        <v>29</v>
      </c>
      <c r="B22" s="35">
        <v>1506</v>
      </c>
      <c r="C22" s="19">
        <v>822</v>
      </c>
      <c r="D22" s="19">
        <v>2328</v>
      </c>
      <c r="E22" s="20">
        <v>369</v>
      </c>
      <c r="F22" s="20">
        <v>321</v>
      </c>
      <c r="G22" s="19">
        <v>690</v>
      </c>
      <c r="H22" s="19">
        <v>3018</v>
      </c>
    </row>
    <row r="23" spans="1:8" ht="15.75" customHeight="1">
      <c r="A23" s="2" t="s">
        <v>39</v>
      </c>
    </row>
    <row r="24" spans="1:8" ht="16.5" customHeight="1"/>
    <row r="25" spans="1:8" ht="16.5" customHeight="1"/>
    <row r="26" spans="1:8" ht="16.5" customHeight="1"/>
    <row r="27" spans="1:8" ht="16.5" customHeight="1"/>
    <row r="28" spans="1:8" ht="16.5" customHeight="1"/>
    <row r="29" spans="1:8" ht="16.5" customHeight="1"/>
    <row r="30" spans="1:8" ht="16.5" customHeight="1"/>
    <row r="31" spans="1:8" ht="17.25" customHeight="1"/>
    <row r="32" spans="1:8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7.2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spans="1:8" ht="16.5" customHeight="1"/>
    <row r="50" spans="1:8" ht="16.5" customHeight="1"/>
    <row r="51" spans="1:8" ht="16.5" customHeight="1"/>
    <row r="52" spans="1:8" ht="16.5" customHeight="1">
      <c r="A52" s="30"/>
      <c r="C52" s="3"/>
      <c r="D52" s="3"/>
      <c r="E52" s="3"/>
      <c r="F52" s="3"/>
      <c r="G52" s="3"/>
      <c r="H52" s="3"/>
    </row>
    <row r="53" spans="1:8" ht="16.5" customHeight="1">
      <c r="A53" s="30"/>
      <c r="C53" s="3"/>
      <c r="D53" s="3"/>
      <c r="E53" s="3"/>
      <c r="F53" s="3"/>
      <c r="G53" s="3"/>
      <c r="H53" s="3"/>
    </row>
    <row r="54" spans="1:8" ht="16.5" customHeight="1">
      <c r="A54" s="30"/>
      <c r="C54" s="3"/>
      <c r="D54" s="3"/>
      <c r="E54" s="3"/>
      <c r="F54" s="3"/>
      <c r="G54" s="3"/>
      <c r="H54" s="3"/>
    </row>
    <row r="55" spans="1:8" ht="14.25" customHeight="1"/>
    <row r="56" spans="1:8" ht="18" customHeight="1"/>
    <row r="67" ht="14.25" customHeight="1"/>
    <row r="68" ht="13.5" customHeight="1"/>
    <row r="69" ht="15.75" customHeight="1"/>
    <row r="70" ht="18" customHeight="1"/>
    <row r="71" ht="18" customHeight="1"/>
    <row r="72" ht="18" customHeight="1"/>
    <row r="73" ht="18" customHeight="1"/>
    <row r="74" ht="18" customHeight="1"/>
  </sheetData>
  <mergeCells count="5">
    <mergeCell ref="A4:A5"/>
    <mergeCell ref="G3:H3"/>
    <mergeCell ref="B4:D4"/>
    <mergeCell ref="H4:H5"/>
    <mergeCell ref="E4:G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90"/>
  <sheetViews>
    <sheetView zoomScaleNormal="100" workbookViewId="0">
      <selection activeCell="B23" sqref="B23"/>
    </sheetView>
  </sheetViews>
  <sheetFormatPr defaultRowHeight="14.25"/>
  <cols>
    <col min="1" max="1" width="12.625" style="2" customWidth="1"/>
    <col min="2" max="2" width="10.375" style="2" customWidth="1"/>
    <col min="3" max="4" width="4.875" style="2" customWidth="1"/>
    <col min="5" max="16384" width="9" style="2"/>
  </cols>
  <sheetData>
    <row r="1" spans="1:12">
      <c r="A1" s="1" t="s">
        <v>0</v>
      </c>
    </row>
    <row r="2" spans="1:12" ht="19.5" customHeight="1" thickBot="1">
      <c r="A2" s="21" t="s">
        <v>29</v>
      </c>
      <c r="B2" s="1"/>
      <c r="C2" s="1"/>
      <c r="D2" s="25"/>
    </row>
    <row r="3" spans="1:12" ht="16.5" customHeight="1">
      <c r="A3" s="26" t="s">
        <v>16</v>
      </c>
      <c r="B3" s="102" t="s">
        <v>36</v>
      </c>
      <c r="C3" s="104"/>
      <c r="D3" s="17"/>
    </row>
    <row r="4" spans="1:12">
      <c r="A4" s="23"/>
      <c r="B4" s="27"/>
      <c r="C4" s="15" t="s">
        <v>26</v>
      </c>
      <c r="D4" s="20"/>
    </row>
    <row r="5" spans="1:12" ht="19.5" customHeight="1">
      <c r="A5" s="24" t="s">
        <v>73</v>
      </c>
      <c r="B5" s="12">
        <v>1406</v>
      </c>
      <c r="C5" s="20"/>
    </row>
    <row r="6" spans="1:12" ht="19.5" customHeight="1">
      <c r="A6" s="24">
        <v>14</v>
      </c>
      <c r="B6" s="12">
        <v>1390</v>
      </c>
      <c r="C6" s="20"/>
    </row>
    <row r="7" spans="1:12" ht="19.5" customHeight="1">
      <c r="A7" s="24">
        <v>15</v>
      </c>
      <c r="B7" s="12">
        <v>1383</v>
      </c>
      <c r="C7" s="4"/>
    </row>
    <row r="8" spans="1:12" ht="19.5" customHeight="1">
      <c r="A8" s="24">
        <v>16</v>
      </c>
      <c r="B8" s="12">
        <v>1248</v>
      </c>
      <c r="C8" s="4"/>
      <c r="D8" s="4"/>
    </row>
    <row r="9" spans="1:12" ht="19.5" customHeight="1">
      <c r="A9" s="24">
        <v>17</v>
      </c>
      <c r="B9" s="11">
        <v>781</v>
      </c>
      <c r="C9" s="16"/>
      <c r="D9" s="16"/>
    </row>
    <row r="10" spans="1:12" ht="19.5" customHeight="1">
      <c r="A10" s="24">
        <v>18</v>
      </c>
      <c r="B10" s="12">
        <v>608</v>
      </c>
      <c r="C10" s="4"/>
      <c r="D10" s="4"/>
    </row>
    <row r="11" spans="1:12" ht="19.5" customHeight="1">
      <c r="A11" s="24">
        <v>19</v>
      </c>
      <c r="B11" s="11">
        <v>696</v>
      </c>
      <c r="C11" s="16"/>
      <c r="D11" s="16"/>
    </row>
    <row r="12" spans="1:12" ht="19.5" customHeight="1">
      <c r="A12" s="24">
        <v>20</v>
      </c>
      <c r="B12" s="20">
        <v>465</v>
      </c>
      <c r="C12" s="20"/>
      <c r="D12" s="16"/>
    </row>
    <row r="13" spans="1:12" ht="19.5" customHeight="1">
      <c r="A13" s="24">
        <v>21</v>
      </c>
      <c r="B13" s="20">
        <v>363</v>
      </c>
      <c r="C13" s="20"/>
      <c r="D13" s="16"/>
    </row>
    <row r="14" spans="1:12" ht="19.5" customHeight="1">
      <c r="A14" s="24">
        <v>22</v>
      </c>
      <c r="B14" s="20">
        <v>310</v>
      </c>
      <c r="C14" s="20"/>
      <c r="D14" s="16"/>
    </row>
    <row r="15" spans="1:12" ht="19.5" customHeight="1">
      <c r="A15" s="24">
        <v>23</v>
      </c>
      <c r="B15" s="20">
        <v>314</v>
      </c>
      <c r="C15" s="20"/>
      <c r="D15" s="16"/>
      <c r="E15" s="20"/>
      <c r="F15" s="20"/>
      <c r="G15" s="20"/>
      <c r="H15" s="20"/>
      <c r="I15" s="20"/>
      <c r="J15" s="20"/>
      <c r="K15" s="20"/>
      <c r="L15" s="20"/>
    </row>
    <row r="16" spans="1:12" ht="19.5" customHeight="1">
      <c r="A16" s="24">
        <v>24</v>
      </c>
      <c r="B16" s="20">
        <v>577</v>
      </c>
      <c r="C16" s="20"/>
      <c r="D16" s="16"/>
      <c r="E16" s="20"/>
      <c r="F16" s="20"/>
      <c r="G16" s="20"/>
      <c r="H16" s="20"/>
      <c r="I16" s="20"/>
      <c r="J16" s="20"/>
      <c r="K16" s="20"/>
      <c r="L16" s="20"/>
    </row>
    <row r="17" spans="1:12" ht="19.5" customHeight="1">
      <c r="A17" s="24">
        <v>25</v>
      </c>
      <c r="B17" s="20">
        <v>557</v>
      </c>
      <c r="C17" s="20"/>
      <c r="D17" s="16"/>
      <c r="E17" s="20"/>
      <c r="F17" s="20"/>
      <c r="G17" s="20"/>
      <c r="H17" s="20"/>
      <c r="I17" s="20"/>
      <c r="J17" s="20"/>
      <c r="K17" s="20"/>
      <c r="L17" s="20"/>
    </row>
    <row r="18" spans="1:12" ht="19.5" customHeight="1">
      <c r="A18" s="24">
        <v>26</v>
      </c>
      <c r="B18" s="20">
        <v>772</v>
      </c>
      <c r="C18" s="20"/>
      <c r="D18" s="16"/>
      <c r="E18" s="20"/>
      <c r="F18" s="20"/>
      <c r="G18" s="20"/>
      <c r="H18" s="20"/>
      <c r="I18" s="20"/>
      <c r="J18" s="20"/>
      <c r="K18" s="20"/>
      <c r="L18" s="20"/>
    </row>
    <row r="19" spans="1:12" ht="19.5" customHeight="1">
      <c r="A19" s="16">
        <v>27</v>
      </c>
      <c r="B19" s="36">
        <v>1063</v>
      </c>
      <c r="C19" s="20"/>
      <c r="D19" s="16"/>
      <c r="E19" s="20"/>
      <c r="F19" s="20"/>
      <c r="G19" s="20"/>
      <c r="H19" s="20"/>
      <c r="I19" s="20"/>
      <c r="J19" s="20"/>
      <c r="K19" s="20"/>
      <c r="L19" s="20"/>
    </row>
    <row r="20" spans="1:12" ht="19.5" customHeight="1">
      <c r="A20" s="24">
        <v>28</v>
      </c>
      <c r="B20" s="19">
        <v>1000</v>
      </c>
      <c r="C20" s="20"/>
      <c r="D20" s="16"/>
      <c r="E20" s="20"/>
      <c r="F20" s="20"/>
      <c r="G20" s="20"/>
      <c r="H20" s="20"/>
      <c r="I20" s="20"/>
      <c r="J20" s="20"/>
      <c r="K20" s="20"/>
      <c r="L20" s="20"/>
    </row>
    <row r="21" spans="1:12" s="69" customFormat="1" ht="19.5" customHeight="1">
      <c r="A21" s="24">
        <v>29</v>
      </c>
      <c r="B21" s="19">
        <v>556</v>
      </c>
      <c r="C21" s="70"/>
      <c r="D21" s="71"/>
      <c r="E21" s="70"/>
      <c r="F21" s="70"/>
      <c r="G21" s="70"/>
      <c r="H21" s="70"/>
      <c r="I21" s="70"/>
      <c r="J21" s="70"/>
      <c r="K21" s="70"/>
      <c r="L21" s="70"/>
    </row>
    <row r="22" spans="1:12" ht="15.75" customHeight="1">
      <c r="A22" s="20" t="s">
        <v>39</v>
      </c>
      <c r="B22" s="20"/>
      <c r="C22" s="20"/>
      <c r="D22" s="20"/>
      <c r="E22" s="20"/>
      <c r="F22" s="20"/>
      <c r="G22" s="20"/>
      <c r="H22" s="20"/>
    </row>
    <row r="23" spans="1:12" ht="19.5" customHeight="1"/>
    <row r="24" spans="1:12" ht="14.25" customHeight="1"/>
    <row r="25" spans="1:12" ht="16.5" customHeight="1"/>
    <row r="26" spans="1:12" ht="19.5" customHeight="1"/>
    <row r="27" spans="1:12" ht="19.5" customHeight="1"/>
    <row r="28" spans="1:12" ht="19.5" customHeight="1"/>
    <row r="29" spans="1:12" ht="19.5" customHeight="1"/>
    <row r="30" spans="1:12" ht="19.5" customHeight="1"/>
    <row r="31" spans="1:12" ht="19.5" customHeight="1"/>
    <row r="32" spans="1:12" ht="19.5" customHeight="1"/>
    <row r="33" ht="19.5" customHeight="1"/>
    <row r="34" ht="19.5" customHeight="1"/>
    <row r="38" ht="19.5" customHeight="1"/>
    <row r="39" ht="19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7.2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7.2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4.25" customHeight="1"/>
    <row r="72" ht="18" customHeight="1"/>
    <row r="83" ht="14.25" customHeight="1"/>
    <row r="84" ht="13.5" customHeight="1"/>
    <row r="85" ht="15.75" customHeight="1"/>
    <row r="86" ht="18" customHeight="1"/>
    <row r="87" ht="18" customHeight="1"/>
    <row r="88" ht="18" customHeight="1"/>
    <row r="89" ht="18" customHeight="1"/>
    <row r="90" ht="18" customHeight="1"/>
  </sheetData>
  <mergeCells count="1">
    <mergeCell ref="B3:C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79"/>
  <sheetViews>
    <sheetView zoomScaleNormal="100" workbookViewId="0">
      <selection activeCell="C22" sqref="C22"/>
    </sheetView>
  </sheetViews>
  <sheetFormatPr defaultRowHeight="14.25"/>
  <cols>
    <col min="1" max="1" width="12.625" style="2" customWidth="1"/>
    <col min="2" max="7" width="10.75" style="2" customWidth="1"/>
    <col min="8" max="8" width="9.75" style="2" customWidth="1"/>
    <col min="9" max="9" width="0.625" style="2" customWidth="1"/>
    <col min="10" max="16384" width="9" style="2"/>
  </cols>
  <sheetData>
    <row r="1" spans="1:12">
      <c r="A1" s="1" t="s">
        <v>0</v>
      </c>
    </row>
    <row r="2" spans="1:12" ht="19.5" customHeight="1" thickBot="1">
      <c r="A2" s="1" t="s">
        <v>30</v>
      </c>
      <c r="D2" s="21"/>
      <c r="H2" s="15" t="s">
        <v>15</v>
      </c>
    </row>
    <row r="3" spans="1:12">
      <c r="A3" s="98" t="s">
        <v>16</v>
      </c>
      <c r="B3" s="92" t="s">
        <v>17</v>
      </c>
      <c r="C3" s="92"/>
      <c r="D3" s="92"/>
      <c r="E3" s="92" t="s">
        <v>25</v>
      </c>
      <c r="F3" s="92"/>
      <c r="G3" s="92"/>
      <c r="H3" s="102" t="s">
        <v>18</v>
      </c>
    </row>
    <row r="4" spans="1:12" ht="16.5" customHeight="1">
      <c r="A4" s="105"/>
      <c r="B4" s="22" t="s">
        <v>21</v>
      </c>
      <c r="C4" s="22" t="s">
        <v>22</v>
      </c>
      <c r="D4" s="22" t="s">
        <v>20</v>
      </c>
      <c r="E4" s="22" t="s">
        <v>21</v>
      </c>
      <c r="F4" s="22" t="s">
        <v>22</v>
      </c>
      <c r="G4" s="22" t="s">
        <v>20</v>
      </c>
      <c r="H4" s="103"/>
    </row>
    <row r="5" spans="1:12" ht="19.5" customHeight="1">
      <c r="A5" s="23" t="s">
        <v>73</v>
      </c>
      <c r="B5" s="20">
        <v>419</v>
      </c>
      <c r="C5" s="11" t="s">
        <v>13</v>
      </c>
      <c r="D5" s="20">
        <v>419</v>
      </c>
      <c r="E5" s="11" t="s">
        <v>13</v>
      </c>
      <c r="F5" s="11" t="s">
        <v>13</v>
      </c>
      <c r="G5" s="11" t="s">
        <v>13</v>
      </c>
      <c r="H5" s="20">
        <v>419</v>
      </c>
    </row>
    <row r="6" spans="1:12" ht="19.5" customHeight="1">
      <c r="A6" s="24">
        <v>14</v>
      </c>
      <c r="B6" s="20">
        <v>340</v>
      </c>
      <c r="C6" s="11" t="s">
        <v>13</v>
      </c>
      <c r="D6" s="20">
        <v>340</v>
      </c>
      <c r="E6" s="11">
        <v>4</v>
      </c>
      <c r="F6" s="11" t="s">
        <v>13</v>
      </c>
      <c r="G6" s="11">
        <v>4</v>
      </c>
      <c r="H6" s="20">
        <v>344</v>
      </c>
    </row>
    <row r="7" spans="1:12" ht="19.5" customHeight="1">
      <c r="A7" s="24">
        <v>15</v>
      </c>
      <c r="B7" s="20">
        <v>467</v>
      </c>
      <c r="C7" s="11" t="s">
        <v>13</v>
      </c>
      <c r="D7" s="20">
        <v>467</v>
      </c>
      <c r="E7" s="11">
        <v>6</v>
      </c>
      <c r="F7" s="11" t="s">
        <v>13</v>
      </c>
      <c r="G7" s="11">
        <v>6</v>
      </c>
      <c r="H7" s="20">
        <v>473</v>
      </c>
    </row>
    <row r="8" spans="1:12" ht="19.5" customHeight="1">
      <c r="A8" s="24">
        <v>16</v>
      </c>
      <c r="B8" s="20">
        <v>377</v>
      </c>
      <c r="C8" s="11" t="s">
        <v>13</v>
      </c>
      <c r="D8" s="20">
        <v>377</v>
      </c>
      <c r="E8" s="11">
        <v>1</v>
      </c>
      <c r="F8" s="11" t="s">
        <v>13</v>
      </c>
      <c r="G8" s="11">
        <v>1</v>
      </c>
      <c r="H8" s="20">
        <v>378</v>
      </c>
    </row>
    <row r="9" spans="1:12" ht="19.5" customHeight="1">
      <c r="A9" s="24">
        <v>17</v>
      </c>
      <c r="B9" s="20">
        <v>343</v>
      </c>
      <c r="C9" s="11" t="s">
        <v>13</v>
      </c>
      <c r="D9" s="20">
        <v>343</v>
      </c>
      <c r="E9" s="11">
        <v>4</v>
      </c>
      <c r="F9" s="11" t="s">
        <v>13</v>
      </c>
      <c r="G9" s="11">
        <v>4</v>
      </c>
      <c r="H9" s="20">
        <v>347</v>
      </c>
    </row>
    <row r="10" spans="1:12" ht="19.5" customHeight="1">
      <c r="A10" s="24">
        <v>18</v>
      </c>
      <c r="B10" s="20">
        <v>256</v>
      </c>
      <c r="C10" s="20">
        <v>41</v>
      </c>
      <c r="D10" s="20">
        <v>297</v>
      </c>
      <c r="E10" s="20">
        <v>0</v>
      </c>
      <c r="F10" s="20">
        <v>19</v>
      </c>
      <c r="G10" s="20">
        <v>19</v>
      </c>
      <c r="H10" s="20">
        <v>316</v>
      </c>
    </row>
    <row r="11" spans="1:12" ht="19.5" customHeight="1">
      <c r="A11" s="24">
        <v>19</v>
      </c>
      <c r="B11" s="20">
        <v>175</v>
      </c>
      <c r="C11" s="20">
        <v>94</v>
      </c>
      <c r="D11" s="20">
        <v>269</v>
      </c>
      <c r="E11" s="20">
        <v>2</v>
      </c>
      <c r="F11" s="20">
        <v>2</v>
      </c>
      <c r="G11" s="20">
        <v>4</v>
      </c>
      <c r="H11" s="20">
        <v>273</v>
      </c>
    </row>
    <row r="12" spans="1:12" ht="19.5" customHeight="1">
      <c r="A12" s="24">
        <v>20</v>
      </c>
      <c r="B12" s="20">
        <v>206</v>
      </c>
      <c r="C12" s="19">
        <v>144</v>
      </c>
      <c r="D12" s="19">
        <v>350</v>
      </c>
      <c r="E12" s="20">
        <v>4</v>
      </c>
      <c r="F12" s="20">
        <v>16</v>
      </c>
      <c r="G12" s="19">
        <v>20</v>
      </c>
      <c r="H12" s="19">
        <v>370</v>
      </c>
    </row>
    <row r="13" spans="1:12" ht="19.5" customHeight="1">
      <c r="A13" s="24">
        <v>21</v>
      </c>
      <c r="B13" s="20">
        <v>91</v>
      </c>
      <c r="C13" s="19">
        <v>153</v>
      </c>
      <c r="D13" s="19">
        <v>244</v>
      </c>
      <c r="E13" s="11" t="s">
        <v>40</v>
      </c>
      <c r="F13" s="11" t="s">
        <v>40</v>
      </c>
      <c r="G13" s="12" t="s">
        <v>40</v>
      </c>
      <c r="H13" s="19">
        <v>244</v>
      </c>
    </row>
    <row r="14" spans="1:12" ht="19.5" customHeight="1">
      <c r="A14" s="24">
        <v>22</v>
      </c>
      <c r="B14" s="20">
        <v>348</v>
      </c>
      <c r="C14" s="19">
        <v>227</v>
      </c>
      <c r="D14" s="19">
        <v>575</v>
      </c>
      <c r="E14" s="11">
        <v>3</v>
      </c>
      <c r="F14" s="11">
        <v>2</v>
      </c>
      <c r="G14" s="12">
        <v>5</v>
      </c>
      <c r="H14" s="19">
        <v>580</v>
      </c>
    </row>
    <row r="15" spans="1:12" ht="19.5" customHeight="1">
      <c r="A15" s="24">
        <v>23</v>
      </c>
      <c r="B15" s="20">
        <v>295</v>
      </c>
      <c r="C15" s="19">
        <v>137</v>
      </c>
      <c r="D15" s="19">
        <v>432</v>
      </c>
      <c r="E15" s="11">
        <v>3</v>
      </c>
      <c r="F15" s="11" t="s">
        <v>40</v>
      </c>
      <c r="G15" s="12">
        <v>3</v>
      </c>
      <c r="H15" s="19">
        <v>435</v>
      </c>
      <c r="I15" s="20"/>
      <c r="J15" s="20"/>
      <c r="K15" s="20"/>
      <c r="L15" s="20"/>
    </row>
    <row r="16" spans="1:12" ht="19.5" customHeight="1">
      <c r="A16" s="24">
        <v>24</v>
      </c>
      <c r="B16" s="20">
        <v>231</v>
      </c>
      <c r="C16" s="19">
        <v>245</v>
      </c>
      <c r="D16" s="19">
        <v>476</v>
      </c>
      <c r="E16" s="11">
        <v>3</v>
      </c>
      <c r="F16" s="11">
        <v>53</v>
      </c>
      <c r="G16" s="12">
        <v>56</v>
      </c>
      <c r="H16" s="19">
        <v>532</v>
      </c>
      <c r="I16" s="20"/>
      <c r="J16" s="20"/>
      <c r="K16" s="20"/>
      <c r="L16" s="20"/>
    </row>
    <row r="17" spans="1:12" ht="19.5" customHeight="1">
      <c r="A17" s="24">
        <v>25</v>
      </c>
      <c r="B17" s="20">
        <v>854</v>
      </c>
      <c r="C17" s="19">
        <v>199</v>
      </c>
      <c r="D17" s="19">
        <v>1053</v>
      </c>
      <c r="E17" s="11" t="s">
        <v>40</v>
      </c>
      <c r="F17" s="11">
        <v>38</v>
      </c>
      <c r="G17" s="12">
        <v>38</v>
      </c>
      <c r="H17" s="19">
        <v>1091</v>
      </c>
      <c r="I17" s="20"/>
      <c r="J17" s="20"/>
      <c r="K17" s="20"/>
      <c r="L17" s="20"/>
    </row>
    <row r="18" spans="1:12" ht="19.5" customHeight="1">
      <c r="A18" s="24">
        <v>26</v>
      </c>
      <c r="B18" s="20">
        <v>354</v>
      </c>
      <c r="C18" s="19">
        <v>219</v>
      </c>
      <c r="D18" s="19">
        <v>573</v>
      </c>
      <c r="E18" s="11">
        <v>3</v>
      </c>
      <c r="F18" s="11" t="s">
        <v>40</v>
      </c>
      <c r="G18" s="12">
        <f>SUM(E18:F18)</f>
        <v>3</v>
      </c>
      <c r="H18" s="19">
        <f>+D18+G18</f>
        <v>576</v>
      </c>
      <c r="I18" s="20"/>
      <c r="J18" s="20"/>
      <c r="K18" s="20"/>
      <c r="L18" s="20"/>
    </row>
    <row r="19" spans="1:12" ht="19.5" customHeight="1">
      <c r="A19" s="16">
        <v>27</v>
      </c>
      <c r="B19" s="35">
        <v>568</v>
      </c>
      <c r="C19" s="19">
        <v>267</v>
      </c>
      <c r="D19" s="19">
        <v>835</v>
      </c>
      <c r="E19" s="11">
        <v>7</v>
      </c>
      <c r="F19" s="11">
        <v>42</v>
      </c>
      <c r="G19" s="12">
        <v>49</v>
      </c>
      <c r="H19" s="19">
        <v>884</v>
      </c>
      <c r="I19" s="20"/>
      <c r="J19" s="20"/>
      <c r="K19" s="20"/>
      <c r="L19" s="20"/>
    </row>
    <row r="20" spans="1:12" ht="19.5" customHeight="1">
      <c r="A20" s="24">
        <v>28</v>
      </c>
      <c r="B20" s="20">
        <v>322</v>
      </c>
      <c r="C20" s="19">
        <v>209</v>
      </c>
      <c r="D20" s="19">
        <v>531</v>
      </c>
      <c r="E20" s="11">
        <v>2</v>
      </c>
      <c r="F20" s="11">
        <v>0</v>
      </c>
      <c r="G20" s="12">
        <v>2</v>
      </c>
      <c r="H20" s="19">
        <v>533</v>
      </c>
      <c r="I20" s="20"/>
      <c r="J20" s="20"/>
      <c r="K20" s="20"/>
      <c r="L20" s="20"/>
    </row>
    <row r="21" spans="1:12" ht="19.5" customHeight="1">
      <c r="A21" s="24">
        <v>29</v>
      </c>
      <c r="B21" s="20">
        <v>761</v>
      </c>
      <c r="C21" s="19">
        <v>196</v>
      </c>
      <c r="D21" s="19">
        <v>957</v>
      </c>
      <c r="E21" s="11">
        <v>5</v>
      </c>
      <c r="F21" s="11">
        <v>61</v>
      </c>
      <c r="G21" s="12">
        <v>66</v>
      </c>
      <c r="H21" s="19">
        <f>SUM(D21+G21)</f>
        <v>1023</v>
      </c>
      <c r="I21" s="20"/>
      <c r="J21" s="20"/>
      <c r="K21" s="20"/>
      <c r="L21" s="20"/>
    </row>
    <row r="22" spans="1:12" ht="19.5" customHeight="1">
      <c r="A22" s="20" t="s">
        <v>39</v>
      </c>
      <c r="B22" s="20"/>
      <c r="C22" s="20"/>
      <c r="D22" s="20"/>
      <c r="E22" s="20"/>
      <c r="F22" s="20"/>
      <c r="G22" s="20"/>
      <c r="H22" s="20"/>
    </row>
    <row r="23" spans="1:12" ht="19.5" customHeight="1"/>
    <row r="27" spans="1:12" ht="19.5" customHeight="1"/>
    <row r="28" spans="1:12" ht="19.5" customHeight="1"/>
    <row r="29" spans="1:12" ht="16.5" customHeight="1"/>
    <row r="30" spans="1:12" ht="16.5" customHeight="1"/>
    <row r="31" spans="1:12" ht="16.5" customHeight="1"/>
    <row r="32" spans="1:12" ht="16.5" customHeight="1"/>
    <row r="33" ht="16.5" customHeight="1"/>
    <row r="34" ht="16.5" customHeight="1"/>
    <row r="35" ht="16.5" customHeight="1"/>
    <row r="36" ht="17.2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7.25" customHeight="1"/>
    <row r="46" ht="16.5" customHeight="1"/>
    <row r="47" ht="16.5" customHeight="1"/>
    <row r="48" ht="16.5" customHeight="1"/>
    <row r="49" spans="1:9" ht="16.5" customHeight="1"/>
    <row r="50" spans="1:9" ht="16.5" customHeight="1"/>
    <row r="51" spans="1:9" ht="16.5" customHeight="1"/>
    <row r="52" spans="1:9" ht="16.5" customHeight="1"/>
    <row r="53" spans="1:9" ht="16.5" customHeight="1"/>
    <row r="54" spans="1:9" ht="16.5" customHeight="1"/>
    <row r="55" spans="1:9" ht="16.5" customHeight="1"/>
    <row r="56" spans="1:9" ht="16.5" customHeight="1"/>
    <row r="57" spans="1:9" ht="16.5" customHeight="1">
      <c r="A57" s="30"/>
      <c r="C57" s="3"/>
      <c r="D57" s="3"/>
      <c r="E57" s="3"/>
      <c r="F57" s="3"/>
      <c r="G57" s="3"/>
      <c r="H57" s="3"/>
      <c r="I57" s="3"/>
    </row>
    <row r="58" spans="1:9" ht="16.5" customHeight="1">
      <c r="A58" s="30"/>
      <c r="C58" s="3"/>
      <c r="D58" s="3"/>
      <c r="E58" s="3"/>
      <c r="F58" s="3"/>
      <c r="G58" s="3"/>
      <c r="H58" s="3"/>
      <c r="I58" s="3"/>
    </row>
    <row r="59" spans="1:9" ht="16.5" customHeight="1">
      <c r="A59" s="30"/>
      <c r="C59" s="3"/>
      <c r="D59" s="3"/>
      <c r="E59" s="3"/>
      <c r="F59" s="3"/>
      <c r="G59" s="3"/>
      <c r="H59" s="3"/>
      <c r="I59" s="3"/>
    </row>
    <row r="60" spans="1:9" ht="14.25" customHeight="1"/>
    <row r="61" spans="1:9" ht="18" customHeight="1"/>
    <row r="72" ht="14.25" customHeight="1"/>
    <row r="73" ht="13.5" customHeight="1"/>
    <row r="74" ht="15.75" customHeight="1"/>
    <row r="75" ht="18" customHeight="1"/>
    <row r="76" ht="18" customHeight="1"/>
    <row r="77" ht="18" customHeight="1"/>
    <row r="78" ht="18" customHeight="1"/>
    <row r="79" ht="18" customHeight="1"/>
  </sheetData>
  <mergeCells count="4">
    <mergeCell ref="H3:H4"/>
    <mergeCell ref="A3:A4"/>
    <mergeCell ref="B3:D3"/>
    <mergeCell ref="E3:G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Y41"/>
  <sheetViews>
    <sheetView zoomScaleNormal="100" workbookViewId="0">
      <selection activeCell="C5" sqref="C5"/>
    </sheetView>
  </sheetViews>
  <sheetFormatPr defaultRowHeight="14.25"/>
  <cols>
    <col min="1" max="1" width="4.75" style="2" customWidth="1"/>
    <col min="2" max="2" width="12.625" style="2" customWidth="1"/>
    <col min="3" max="13" width="9.625" style="2" customWidth="1"/>
    <col min="14" max="14" width="0.625" style="2" customWidth="1"/>
    <col min="15" max="15" width="11.125" style="2" customWidth="1"/>
    <col min="16" max="21" width="10.75" style="2" customWidth="1"/>
    <col min="22" max="22" width="9.75" style="2" customWidth="1"/>
    <col min="23" max="23" width="0.625" style="2" customWidth="1"/>
    <col min="24" max="24" width="11.125" style="2" customWidth="1"/>
    <col min="25" max="26" width="7.625" style="2" customWidth="1"/>
    <col min="27" max="27" width="4.875" style="2" customWidth="1"/>
    <col min="28" max="28" width="11.125" style="2" customWidth="1"/>
    <col min="29" max="29" width="10.375" style="2" customWidth="1"/>
    <col min="30" max="31" width="4.875" style="2" customWidth="1"/>
    <col min="32" max="32" width="9" style="2"/>
    <col min="33" max="34" width="7.625" style="2" customWidth="1"/>
    <col min="35" max="16384" width="9" style="2"/>
  </cols>
  <sheetData>
    <row r="1" spans="1:14" ht="20.100000000000001" customHeight="1">
      <c r="A1" s="1" t="s">
        <v>0</v>
      </c>
    </row>
    <row r="2" spans="1:14" ht="20.100000000000001" customHeight="1" thickBot="1">
      <c r="A2" s="1" t="s">
        <v>31</v>
      </c>
      <c r="L2" s="3" t="s">
        <v>4</v>
      </c>
      <c r="M2" s="3"/>
    </row>
    <row r="3" spans="1:14" ht="30" customHeight="1">
      <c r="A3" s="82" t="s">
        <v>35</v>
      </c>
      <c r="B3" s="84" t="s">
        <v>16</v>
      </c>
      <c r="C3" s="84" t="s">
        <v>5</v>
      </c>
      <c r="D3" s="84" t="s">
        <v>6</v>
      </c>
      <c r="E3" s="86" t="s">
        <v>7</v>
      </c>
      <c r="F3" s="84" t="s">
        <v>8</v>
      </c>
      <c r="G3" s="86" t="s">
        <v>9</v>
      </c>
      <c r="H3" s="84" t="s">
        <v>10</v>
      </c>
      <c r="I3" s="84" t="s">
        <v>11</v>
      </c>
      <c r="J3" s="86" t="s">
        <v>12</v>
      </c>
      <c r="K3" s="86" t="s">
        <v>50</v>
      </c>
      <c r="L3" s="80" t="s">
        <v>19</v>
      </c>
      <c r="M3" s="78" t="s">
        <v>53</v>
      </c>
    </row>
    <row r="4" spans="1:14" ht="30" customHeight="1">
      <c r="A4" s="83"/>
      <c r="B4" s="85"/>
      <c r="C4" s="85"/>
      <c r="D4" s="85"/>
      <c r="E4" s="87"/>
      <c r="F4" s="85"/>
      <c r="G4" s="87"/>
      <c r="H4" s="85"/>
      <c r="I4" s="85"/>
      <c r="J4" s="87"/>
      <c r="K4" s="87"/>
      <c r="L4" s="81"/>
      <c r="M4" s="79"/>
    </row>
    <row r="5" spans="1:14" ht="16.5" customHeight="1">
      <c r="A5" s="106" t="s">
        <v>27</v>
      </c>
      <c r="B5" s="6" t="s">
        <v>73</v>
      </c>
      <c r="C5" s="8">
        <v>484</v>
      </c>
      <c r="D5" s="8">
        <v>43</v>
      </c>
      <c r="E5" s="8">
        <v>23</v>
      </c>
      <c r="F5" s="8">
        <v>7</v>
      </c>
      <c r="G5" s="8">
        <v>16</v>
      </c>
      <c r="H5" s="8">
        <v>1</v>
      </c>
      <c r="I5" s="8">
        <v>25</v>
      </c>
      <c r="J5" s="8">
        <v>70</v>
      </c>
      <c r="K5" s="8">
        <v>1</v>
      </c>
      <c r="L5" s="8">
        <v>298</v>
      </c>
      <c r="M5" s="11"/>
    </row>
    <row r="6" spans="1:14" ht="16.5" customHeight="1">
      <c r="A6" s="107"/>
      <c r="B6" s="5">
        <v>14</v>
      </c>
      <c r="C6" s="11">
        <v>437</v>
      </c>
      <c r="D6" s="11">
        <v>40</v>
      </c>
      <c r="E6" s="11">
        <v>33</v>
      </c>
      <c r="F6" s="11">
        <v>4</v>
      </c>
      <c r="G6" s="11">
        <v>8</v>
      </c>
      <c r="H6" s="11">
        <v>1</v>
      </c>
      <c r="I6" s="11">
        <v>15</v>
      </c>
      <c r="J6" s="11">
        <v>8</v>
      </c>
      <c r="K6" s="11">
        <v>3</v>
      </c>
      <c r="L6" s="11">
        <v>325</v>
      </c>
      <c r="M6" s="11"/>
    </row>
    <row r="7" spans="1:14" ht="16.5" customHeight="1">
      <c r="A7" s="107"/>
      <c r="B7" s="5">
        <v>15</v>
      </c>
      <c r="C7" s="11">
        <v>552</v>
      </c>
      <c r="D7" s="11">
        <v>36</v>
      </c>
      <c r="E7" s="11">
        <v>24</v>
      </c>
      <c r="F7" s="11">
        <v>4</v>
      </c>
      <c r="G7" s="11">
        <v>12</v>
      </c>
      <c r="H7" s="11" t="s">
        <v>13</v>
      </c>
      <c r="I7" s="11">
        <v>12</v>
      </c>
      <c r="J7" s="11">
        <v>104</v>
      </c>
      <c r="K7" s="11">
        <v>3</v>
      </c>
      <c r="L7" s="11">
        <v>357</v>
      </c>
      <c r="M7" s="11"/>
    </row>
    <row r="8" spans="1:14" ht="16.5" customHeight="1">
      <c r="A8" s="107"/>
      <c r="B8" s="5">
        <v>16</v>
      </c>
      <c r="C8" s="11">
        <v>473</v>
      </c>
      <c r="D8" s="11">
        <v>38</v>
      </c>
      <c r="E8" s="11">
        <v>24</v>
      </c>
      <c r="F8" s="11">
        <v>5</v>
      </c>
      <c r="G8" s="11">
        <v>13</v>
      </c>
      <c r="H8" s="11">
        <v>1</v>
      </c>
      <c r="I8" s="11">
        <v>10</v>
      </c>
      <c r="J8" s="11">
        <v>29</v>
      </c>
      <c r="K8" s="11">
        <v>3</v>
      </c>
      <c r="L8" s="11">
        <v>350</v>
      </c>
      <c r="M8" s="11"/>
    </row>
    <row r="9" spans="1:14" ht="16.5" customHeight="1">
      <c r="A9" s="107"/>
      <c r="B9" s="5">
        <v>17</v>
      </c>
      <c r="C9" s="11">
        <v>410</v>
      </c>
      <c r="D9" s="11">
        <v>29</v>
      </c>
      <c r="E9" s="11">
        <v>19</v>
      </c>
      <c r="F9" s="11">
        <v>3</v>
      </c>
      <c r="G9" s="11">
        <v>21</v>
      </c>
      <c r="H9" s="11">
        <v>4</v>
      </c>
      <c r="I9" s="11">
        <v>14</v>
      </c>
      <c r="J9" s="11">
        <v>16</v>
      </c>
      <c r="K9" s="11" t="s">
        <v>13</v>
      </c>
      <c r="L9" s="11">
        <v>304</v>
      </c>
      <c r="M9" s="41">
        <v>54285</v>
      </c>
    </row>
    <row r="10" spans="1:14" ht="16.5" customHeight="1">
      <c r="A10" s="107"/>
      <c r="B10" s="5">
        <v>18</v>
      </c>
      <c r="C10" s="11">
        <v>431</v>
      </c>
      <c r="D10" s="11">
        <v>36</v>
      </c>
      <c r="E10" s="11">
        <v>6</v>
      </c>
      <c r="F10" s="11">
        <v>8</v>
      </c>
      <c r="G10" s="11">
        <v>14</v>
      </c>
      <c r="H10" s="11">
        <v>0</v>
      </c>
      <c r="I10" s="11">
        <v>13</v>
      </c>
      <c r="J10" s="11">
        <v>45</v>
      </c>
      <c r="K10" s="11">
        <v>3</v>
      </c>
      <c r="L10" s="11">
        <v>306</v>
      </c>
      <c r="M10" s="41">
        <v>57329</v>
      </c>
    </row>
    <row r="11" spans="1:14" ht="16.5" customHeight="1">
      <c r="A11" s="107"/>
      <c r="B11" s="5">
        <v>19</v>
      </c>
      <c r="C11" s="11">
        <v>430</v>
      </c>
      <c r="D11" s="11">
        <v>42</v>
      </c>
      <c r="E11" s="11">
        <v>6</v>
      </c>
      <c r="F11" s="11">
        <v>6</v>
      </c>
      <c r="G11" s="11">
        <v>15</v>
      </c>
      <c r="H11" s="11">
        <v>3</v>
      </c>
      <c r="I11" s="11">
        <v>10</v>
      </c>
      <c r="J11" s="11">
        <v>33</v>
      </c>
      <c r="K11" s="11">
        <v>4</v>
      </c>
      <c r="L11" s="11">
        <v>311</v>
      </c>
      <c r="M11" s="41">
        <v>52684</v>
      </c>
    </row>
    <row r="12" spans="1:14" ht="16.5" customHeight="1">
      <c r="A12" s="107"/>
      <c r="B12" s="5">
        <v>20</v>
      </c>
      <c r="C12" s="12">
        <v>457</v>
      </c>
      <c r="D12" s="11">
        <v>31</v>
      </c>
      <c r="E12" s="11">
        <v>24</v>
      </c>
      <c r="F12" s="11">
        <v>4</v>
      </c>
      <c r="G12" s="11">
        <v>12</v>
      </c>
      <c r="H12" s="11">
        <v>1</v>
      </c>
      <c r="I12" s="11">
        <v>4</v>
      </c>
      <c r="J12" s="12">
        <v>46</v>
      </c>
      <c r="K12" s="12">
        <v>41</v>
      </c>
      <c r="L12" s="12">
        <v>294</v>
      </c>
      <c r="M12" s="41">
        <v>53797</v>
      </c>
    </row>
    <row r="13" spans="1:14" ht="16.5" customHeight="1">
      <c r="A13" s="107"/>
      <c r="B13" s="5">
        <v>21</v>
      </c>
      <c r="C13" s="35">
        <v>499</v>
      </c>
      <c r="D13" s="20">
        <v>44</v>
      </c>
      <c r="E13" s="20">
        <v>6</v>
      </c>
      <c r="F13" s="20">
        <v>7</v>
      </c>
      <c r="G13" s="20">
        <v>9</v>
      </c>
      <c r="H13" s="20">
        <v>2</v>
      </c>
      <c r="I13" s="20">
        <v>6</v>
      </c>
      <c r="J13" s="20">
        <v>27</v>
      </c>
      <c r="K13" s="20">
        <v>8</v>
      </c>
      <c r="L13" s="20">
        <v>390</v>
      </c>
      <c r="M13" s="42">
        <v>50104</v>
      </c>
    </row>
    <row r="14" spans="1:14" ht="16.5" customHeight="1">
      <c r="A14" s="107"/>
      <c r="B14" s="5">
        <v>22</v>
      </c>
      <c r="C14" s="20">
        <v>578</v>
      </c>
      <c r="D14" s="20">
        <v>35</v>
      </c>
      <c r="E14" s="20">
        <v>32</v>
      </c>
      <c r="F14" s="20">
        <v>9</v>
      </c>
      <c r="G14" s="20">
        <v>0</v>
      </c>
      <c r="H14" s="20">
        <v>0</v>
      </c>
      <c r="I14" s="20">
        <v>3</v>
      </c>
      <c r="J14" s="20">
        <v>36</v>
      </c>
      <c r="K14" s="20">
        <v>92</v>
      </c>
      <c r="L14" s="20">
        <v>371</v>
      </c>
      <c r="M14" s="42">
        <v>52014</v>
      </c>
    </row>
    <row r="15" spans="1:14" ht="16.5" customHeight="1">
      <c r="A15" s="107"/>
      <c r="B15" s="5">
        <v>23</v>
      </c>
      <c r="C15" s="20">
        <v>579</v>
      </c>
      <c r="D15" s="20">
        <v>27</v>
      </c>
      <c r="E15" s="20">
        <v>29</v>
      </c>
      <c r="F15" s="20">
        <v>6</v>
      </c>
      <c r="G15" s="20">
        <v>4</v>
      </c>
      <c r="H15" s="20">
        <v>0</v>
      </c>
      <c r="I15" s="20">
        <v>6</v>
      </c>
      <c r="J15" s="20">
        <v>22</v>
      </c>
      <c r="K15" s="20">
        <v>53</v>
      </c>
      <c r="L15" s="20">
        <v>432</v>
      </c>
      <c r="M15" s="42">
        <v>59916</v>
      </c>
    </row>
    <row r="16" spans="1:14" ht="16.5" customHeight="1">
      <c r="A16" s="108"/>
      <c r="B16" s="5">
        <v>24</v>
      </c>
      <c r="C16" s="20">
        <v>605</v>
      </c>
      <c r="D16" s="20">
        <v>38</v>
      </c>
      <c r="E16" s="20">
        <v>13</v>
      </c>
      <c r="F16" s="20">
        <v>9</v>
      </c>
      <c r="G16" s="20">
        <v>5</v>
      </c>
      <c r="H16" s="20">
        <v>0</v>
      </c>
      <c r="I16" s="20">
        <v>5</v>
      </c>
      <c r="J16" s="20">
        <v>70</v>
      </c>
      <c r="K16" s="20">
        <v>45</v>
      </c>
      <c r="L16" s="20">
        <v>420</v>
      </c>
      <c r="M16" s="42">
        <v>61151</v>
      </c>
      <c r="N16" s="2">
        <v>435</v>
      </c>
    </row>
    <row r="17" spans="1:25" ht="16.5" customHeight="1">
      <c r="A17" s="108"/>
      <c r="B17" s="5">
        <v>25</v>
      </c>
      <c r="C17" s="20">
        <v>688</v>
      </c>
      <c r="D17" s="20">
        <v>38</v>
      </c>
      <c r="E17" s="20">
        <v>12</v>
      </c>
      <c r="F17" s="20">
        <v>9</v>
      </c>
      <c r="G17" s="20">
        <v>7</v>
      </c>
      <c r="H17" s="20">
        <v>1</v>
      </c>
      <c r="I17" s="20">
        <v>3</v>
      </c>
      <c r="J17" s="20">
        <v>87</v>
      </c>
      <c r="K17" s="20">
        <v>46</v>
      </c>
      <c r="L17" s="20">
        <v>485</v>
      </c>
      <c r="M17" s="42">
        <v>63242</v>
      </c>
    </row>
    <row r="18" spans="1:25" ht="16.5" customHeight="1">
      <c r="A18" s="64"/>
      <c r="B18" s="5">
        <v>26</v>
      </c>
      <c r="C18" s="20">
        <v>751</v>
      </c>
      <c r="D18" s="20">
        <v>41</v>
      </c>
      <c r="E18" s="20">
        <v>6</v>
      </c>
      <c r="F18" s="20">
        <v>10</v>
      </c>
      <c r="G18" s="20">
        <v>10</v>
      </c>
      <c r="H18" s="20">
        <v>2</v>
      </c>
      <c r="I18" s="20">
        <v>5</v>
      </c>
      <c r="J18" s="20">
        <v>42</v>
      </c>
      <c r="K18" s="20">
        <v>43</v>
      </c>
      <c r="L18" s="20">
        <v>592</v>
      </c>
      <c r="M18" s="42">
        <v>60950</v>
      </c>
    </row>
    <row r="19" spans="1:25" ht="16.5" customHeight="1">
      <c r="A19" s="64"/>
      <c r="B19" s="5">
        <v>27</v>
      </c>
      <c r="C19" s="20">
        <v>694</v>
      </c>
      <c r="D19" s="20">
        <v>53</v>
      </c>
      <c r="E19" s="20">
        <v>3</v>
      </c>
      <c r="F19" s="20">
        <v>18</v>
      </c>
      <c r="G19" s="20">
        <v>7</v>
      </c>
      <c r="H19" s="20">
        <v>1</v>
      </c>
      <c r="I19" s="20">
        <v>3</v>
      </c>
      <c r="J19" s="20">
        <v>43</v>
      </c>
      <c r="K19" s="20">
        <v>69</v>
      </c>
      <c r="L19" s="20">
        <v>497</v>
      </c>
      <c r="M19" s="42">
        <v>61812</v>
      </c>
    </row>
    <row r="20" spans="1:25" ht="16.5" customHeight="1">
      <c r="A20" s="64"/>
      <c r="B20" s="5">
        <v>28</v>
      </c>
      <c r="C20" s="20">
        <v>807</v>
      </c>
      <c r="D20" s="20">
        <v>38</v>
      </c>
      <c r="E20" s="20">
        <v>5</v>
      </c>
      <c r="F20" s="20">
        <v>6</v>
      </c>
      <c r="G20" s="20">
        <v>14</v>
      </c>
      <c r="H20" s="20">
        <v>4</v>
      </c>
      <c r="I20" s="20">
        <v>5</v>
      </c>
      <c r="J20" s="20">
        <v>19</v>
      </c>
      <c r="K20" s="20">
        <v>46</v>
      </c>
      <c r="L20" s="20">
        <v>670</v>
      </c>
      <c r="M20" s="42">
        <v>70840</v>
      </c>
    </row>
    <row r="21" spans="1:25" ht="16.5" customHeight="1">
      <c r="A21" s="64"/>
      <c r="B21" s="5">
        <v>29</v>
      </c>
      <c r="C21" s="20">
        <v>690</v>
      </c>
      <c r="D21" s="20">
        <v>30</v>
      </c>
      <c r="E21" s="20">
        <v>9</v>
      </c>
      <c r="F21" s="20">
        <v>9</v>
      </c>
      <c r="G21" s="20">
        <v>13</v>
      </c>
      <c r="H21" s="20">
        <v>2</v>
      </c>
      <c r="I21" s="20">
        <v>4</v>
      </c>
      <c r="J21" s="20">
        <v>10</v>
      </c>
      <c r="K21" s="20">
        <v>57</v>
      </c>
      <c r="L21" s="20">
        <v>556</v>
      </c>
      <c r="M21" s="42">
        <v>58698</v>
      </c>
    </row>
    <row r="22" spans="1:25">
      <c r="A22" s="20" t="s">
        <v>39</v>
      </c>
      <c r="B22" s="20"/>
      <c r="C22" s="20"/>
      <c r="D22" s="20"/>
      <c r="E22" s="20"/>
      <c r="F22" s="20"/>
      <c r="G22" s="20"/>
      <c r="H22" s="20"/>
    </row>
    <row r="23" spans="1:25">
      <c r="X23" s="13"/>
    </row>
    <row r="24" spans="1:25">
      <c r="K24" s="13"/>
    </row>
    <row r="25" spans="1:25">
      <c r="Y25" s="14"/>
    </row>
    <row r="26" spans="1:25">
      <c r="B26" s="14"/>
      <c r="C26" s="14"/>
      <c r="D26" s="14"/>
      <c r="H26" s="14"/>
      <c r="I26" s="14"/>
      <c r="J26" s="14"/>
      <c r="K26" s="14"/>
      <c r="Y26" s="14"/>
    </row>
    <row r="27" spans="1:25">
      <c r="B27" s="14"/>
      <c r="C27" s="14"/>
      <c r="D27" s="14"/>
      <c r="J27" s="14"/>
      <c r="K27" s="14"/>
      <c r="Y27" s="14"/>
    </row>
    <row r="28" spans="1:25">
      <c r="B28" s="14"/>
      <c r="C28" s="14"/>
      <c r="D28" s="14"/>
      <c r="H28" s="14"/>
      <c r="J28" s="14"/>
      <c r="K28" s="14"/>
      <c r="Y28" s="14"/>
    </row>
    <row r="29" spans="1:25">
      <c r="B29" s="14"/>
      <c r="C29" s="14"/>
      <c r="D29" s="14"/>
      <c r="J29" s="14"/>
      <c r="K29" s="14"/>
      <c r="Y29" s="14"/>
    </row>
    <row r="30" spans="1:25">
      <c r="B30" s="14"/>
      <c r="C30" s="14"/>
      <c r="D30" s="14"/>
      <c r="J30" s="14"/>
      <c r="K30" s="14"/>
    </row>
    <row r="32" spans="1:25" ht="14.25" customHeight="1">
      <c r="N32" s="15"/>
    </row>
    <row r="33" spans="2:14" ht="13.5" customHeight="1">
      <c r="B33" s="1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7"/>
    </row>
    <row r="34" spans="2:14" ht="15.75" customHeight="1">
      <c r="N34" s="16"/>
    </row>
    <row r="35" spans="2:14" ht="18" customHeight="1">
      <c r="N35" s="3"/>
    </row>
    <row r="36" spans="2:14" ht="18" customHeight="1">
      <c r="N36" s="3"/>
    </row>
    <row r="37" spans="2:14" ht="18" customHeight="1">
      <c r="N37" s="3"/>
    </row>
    <row r="38" spans="2:14" ht="18" customHeight="1">
      <c r="N38" s="3"/>
    </row>
    <row r="39" spans="2:14" ht="18" customHeight="1">
      <c r="N39" s="3"/>
    </row>
    <row r="40" spans="2:14">
      <c r="N40" s="3"/>
    </row>
    <row r="41" spans="2:14">
      <c r="N41" s="3"/>
    </row>
  </sheetData>
  <mergeCells count="14">
    <mergeCell ref="A5:A17"/>
    <mergeCell ref="M3:M4"/>
    <mergeCell ref="A3:A4"/>
    <mergeCell ref="B3:B4"/>
    <mergeCell ref="G3:G4"/>
    <mergeCell ref="J3:J4"/>
    <mergeCell ref="K3:K4"/>
    <mergeCell ref="L3:L4"/>
    <mergeCell ref="C3:C4"/>
    <mergeCell ref="D3:D4"/>
    <mergeCell ref="E3:E4"/>
    <mergeCell ref="F3:F4"/>
    <mergeCell ref="H3:H4"/>
    <mergeCell ref="I3:I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V43"/>
  <sheetViews>
    <sheetView zoomScaleNormal="100" workbookViewId="0">
      <selection activeCell="C5" sqref="C5"/>
    </sheetView>
  </sheetViews>
  <sheetFormatPr defaultRowHeight="14.25"/>
  <cols>
    <col min="1" max="1" width="4.75" style="2" customWidth="1"/>
    <col min="2" max="2" width="12.625" style="2" customWidth="1"/>
    <col min="3" max="12" width="9.875" style="2" customWidth="1"/>
    <col min="13" max="13" width="9.875" style="43" customWidth="1"/>
    <col min="14" max="14" width="0.625" style="2" customWidth="1"/>
    <col min="15" max="15" width="11.125" style="2" customWidth="1"/>
    <col min="16" max="21" width="10.75" style="2" customWidth="1"/>
    <col min="22" max="22" width="9.75" style="2" customWidth="1"/>
    <col min="23" max="16384" width="9" style="2"/>
  </cols>
  <sheetData>
    <row r="1" spans="1:22" ht="20.100000000000001" customHeight="1">
      <c r="A1" s="1" t="s">
        <v>0</v>
      </c>
    </row>
    <row r="2" spans="1:22" ht="20.100000000000001" customHeight="1" thickBot="1">
      <c r="A2" s="1" t="s">
        <v>32</v>
      </c>
      <c r="L2" s="3" t="s">
        <v>4</v>
      </c>
      <c r="M2" s="44"/>
    </row>
    <row r="3" spans="1:22" ht="30" customHeight="1">
      <c r="A3" s="82" t="s">
        <v>35</v>
      </c>
      <c r="B3" s="84" t="s">
        <v>16</v>
      </c>
      <c r="C3" s="84" t="s">
        <v>5</v>
      </c>
      <c r="D3" s="84" t="s">
        <v>6</v>
      </c>
      <c r="E3" s="86" t="s">
        <v>7</v>
      </c>
      <c r="F3" s="84" t="s">
        <v>8</v>
      </c>
      <c r="G3" s="86" t="s">
        <v>9</v>
      </c>
      <c r="H3" s="84" t="s">
        <v>10</v>
      </c>
      <c r="I3" s="84" t="s">
        <v>11</v>
      </c>
      <c r="J3" s="86" t="s">
        <v>12</v>
      </c>
      <c r="K3" s="86" t="s">
        <v>50</v>
      </c>
      <c r="L3" s="80" t="s">
        <v>19</v>
      </c>
      <c r="M3" s="110" t="s">
        <v>53</v>
      </c>
    </row>
    <row r="4" spans="1:22" ht="30" customHeight="1">
      <c r="A4" s="83"/>
      <c r="B4" s="85"/>
      <c r="C4" s="85"/>
      <c r="D4" s="85"/>
      <c r="E4" s="87"/>
      <c r="F4" s="85"/>
      <c r="G4" s="87"/>
      <c r="H4" s="85"/>
      <c r="I4" s="85"/>
      <c r="J4" s="87"/>
      <c r="K4" s="87"/>
      <c r="L4" s="81"/>
      <c r="M4" s="111"/>
    </row>
    <row r="5" spans="1:22" ht="16.5" customHeight="1">
      <c r="A5" s="95" t="s">
        <v>14</v>
      </c>
      <c r="B5" s="18" t="s">
        <v>73</v>
      </c>
      <c r="C5" s="8" t="s">
        <v>13</v>
      </c>
      <c r="D5" s="8" t="s">
        <v>13</v>
      </c>
      <c r="E5" s="8" t="s">
        <v>13</v>
      </c>
      <c r="F5" s="8" t="s">
        <v>13</v>
      </c>
      <c r="G5" s="8" t="s">
        <v>13</v>
      </c>
      <c r="H5" s="8" t="s">
        <v>13</v>
      </c>
      <c r="I5" s="8" t="s">
        <v>13</v>
      </c>
      <c r="J5" s="8" t="s">
        <v>13</v>
      </c>
      <c r="K5" s="8" t="s">
        <v>13</v>
      </c>
      <c r="L5" s="8" t="s">
        <v>13</v>
      </c>
      <c r="M5" s="41"/>
    </row>
    <row r="6" spans="1:22" ht="16.5" customHeight="1">
      <c r="A6" s="96"/>
      <c r="B6" s="5">
        <v>14</v>
      </c>
      <c r="C6" s="11" t="s">
        <v>13</v>
      </c>
      <c r="D6" s="11" t="s">
        <v>13</v>
      </c>
      <c r="E6" s="11" t="s">
        <v>13</v>
      </c>
      <c r="F6" s="11" t="s">
        <v>13</v>
      </c>
      <c r="G6" s="11" t="s">
        <v>13</v>
      </c>
      <c r="H6" s="11" t="s">
        <v>13</v>
      </c>
      <c r="I6" s="11" t="s">
        <v>13</v>
      </c>
      <c r="J6" s="11" t="s">
        <v>13</v>
      </c>
      <c r="K6" s="11" t="s">
        <v>13</v>
      </c>
      <c r="L6" s="11" t="s">
        <v>13</v>
      </c>
      <c r="M6" s="41"/>
    </row>
    <row r="7" spans="1:22" ht="16.5" customHeight="1">
      <c r="A7" s="96"/>
      <c r="B7" s="5">
        <v>15</v>
      </c>
      <c r="C7" s="11">
        <v>157</v>
      </c>
      <c r="D7" s="11">
        <v>7</v>
      </c>
      <c r="E7" s="11">
        <v>1</v>
      </c>
      <c r="F7" s="11">
        <v>3</v>
      </c>
      <c r="G7" s="11" t="s">
        <v>13</v>
      </c>
      <c r="H7" s="11">
        <v>1</v>
      </c>
      <c r="I7" s="11">
        <v>4</v>
      </c>
      <c r="J7" s="11">
        <v>14</v>
      </c>
      <c r="K7" s="11" t="s">
        <v>13</v>
      </c>
      <c r="L7" s="11">
        <v>127</v>
      </c>
      <c r="M7" s="41"/>
    </row>
    <row r="8" spans="1:22" ht="16.5" customHeight="1">
      <c r="A8" s="96"/>
      <c r="B8" s="5">
        <v>16</v>
      </c>
      <c r="C8" s="11">
        <v>318</v>
      </c>
      <c r="D8" s="11">
        <v>5</v>
      </c>
      <c r="E8" s="11">
        <v>2</v>
      </c>
      <c r="F8" s="11">
        <v>3</v>
      </c>
      <c r="G8" s="11">
        <v>1</v>
      </c>
      <c r="H8" s="11">
        <v>4</v>
      </c>
      <c r="I8" s="11">
        <v>5</v>
      </c>
      <c r="J8" s="11">
        <v>7</v>
      </c>
      <c r="K8" s="11" t="s">
        <v>13</v>
      </c>
      <c r="L8" s="11">
        <v>291</v>
      </c>
      <c r="M8" s="41"/>
    </row>
    <row r="9" spans="1:22" ht="16.5" customHeight="1">
      <c r="A9" s="96"/>
      <c r="B9" s="5">
        <v>17</v>
      </c>
      <c r="C9" s="11">
        <v>366</v>
      </c>
      <c r="D9" s="11">
        <v>18</v>
      </c>
      <c r="E9" s="11">
        <v>3</v>
      </c>
      <c r="F9" s="11">
        <v>1</v>
      </c>
      <c r="G9" s="11">
        <v>1</v>
      </c>
      <c r="H9" s="11" t="s">
        <v>13</v>
      </c>
      <c r="I9" s="11">
        <v>4</v>
      </c>
      <c r="J9" s="11">
        <v>7</v>
      </c>
      <c r="K9" s="11" t="s">
        <v>13</v>
      </c>
      <c r="L9" s="11">
        <v>332</v>
      </c>
      <c r="M9" s="41">
        <v>10449</v>
      </c>
      <c r="O9" s="30"/>
      <c r="Q9" s="3"/>
      <c r="R9" s="3"/>
      <c r="S9" s="3"/>
      <c r="T9" s="3"/>
      <c r="U9" s="3"/>
      <c r="V9" s="3"/>
    </row>
    <row r="10" spans="1:22" ht="16.5" customHeight="1">
      <c r="A10" s="96"/>
      <c r="B10" s="5">
        <v>18</v>
      </c>
      <c r="C10" s="11">
        <v>386</v>
      </c>
      <c r="D10" s="11">
        <v>28</v>
      </c>
      <c r="E10" s="11" t="s">
        <v>51</v>
      </c>
      <c r="F10" s="11">
        <v>4</v>
      </c>
      <c r="G10" s="11">
        <v>1</v>
      </c>
      <c r="H10" s="11" t="s">
        <v>51</v>
      </c>
      <c r="I10" s="11">
        <v>2</v>
      </c>
      <c r="J10" s="11">
        <v>9</v>
      </c>
      <c r="K10" s="11" t="s">
        <v>51</v>
      </c>
      <c r="L10" s="11">
        <v>342</v>
      </c>
      <c r="M10" s="41">
        <v>14513</v>
      </c>
      <c r="O10" s="30"/>
      <c r="Q10" s="3"/>
      <c r="R10" s="3"/>
      <c r="S10" s="3"/>
      <c r="T10" s="3"/>
      <c r="U10" s="3"/>
      <c r="V10" s="3"/>
    </row>
    <row r="11" spans="1:22" ht="16.5" customHeight="1">
      <c r="A11" s="96"/>
      <c r="B11" s="5">
        <v>19</v>
      </c>
      <c r="C11" s="11">
        <v>400</v>
      </c>
      <c r="D11" s="11">
        <v>40</v>
      </c>
      <c r="E11" s="11">
        <v>1</v>
      </c>
      <c r="F11" s="11">
        <v>5</v>
      </c>
      <c r="G11" s="11" t="s">
        <v>51</v>
      </c>
      <c r="H11" s="11">
        <v>1</v>
      </c>
      <c r="I11" s="11">
        <v>4</v>
      </c>
      <c r="J11" s="11">
        <v>8</v>
      </c>
      <c r="K11" s="11" t="s">
        <v>51</v>
      </c>
      <c r="L11" s="11">
        <v>341</v>
      </c>
      <c r="M11" s="41">
        <v>16995</v>
      </c>
      <c r="O11" s="30"/>
      <c r="Q11" s="3"/>
      <c r="R11" s="3"/>
      <c r="S11" s="3"/>
      <c r="T11" s="3"/>
      <c r="U11" s="3"/>
      <c r="V11" s="3"/>
    </row>
    <row r="12" spans="1:22" ht="16.5" customHeight="1">
      <c r="A12" s="96"/>
      <c r="B12" s="5">
        <v>20</v>
      </c>
      <c r="C12" s="12">
        <v>430</v>
      </c>
      <c r="D12" s="11">
        <v>46</v>
      </c>
      <c r="E12" s="11" t="s">
        <v>13</v>
      </c>
      <c r="F12" s="11">
        <v>6</v>
      </c>
      <c r="G12" s="11" t="s">
        <v>13</v>
      </c>
      <c r="H12" s="11" t="s">
        <v>13</v>
      </c>
      <c r="I12" s="11">
        <v>2</v>
      </c>
      <c r="J12" s="12">
        <v>24</v>
      </c>
      <c r="K12" s="12">
        <v>4</v>
      </c>
      <c r="L12" s="12">
        <v>348</v>
      </c>
      <c r="M12" s="41">
        <v>2032</v>
      </c>
      <c r="O12" s="30"/>
      <c r="Q12" s="3"/>
      <c r="R12" s="3"/>
      <c r="S12" s="3"/>
      <c r="T12" s="3"/>
      <c r="U12" s="3"/>
      <c r="V12" s="3"/>
    </row>
    <row r="13" spans="1:22" ht="16.5" customHeight="1">
      <c r="A13" s="96"/>
      <c r="B13" s="5">
        <v>21</v>
      </c>
      <c r="C13" s="12">
        <v>497</v>
      </c>
      <c r="D13" s="11">
        <v>45</v>
      </c>
      <c r="E13" s="11">
        <v>3</v>
      </c>
      <c r="F13" s="11">
        <v>5</v>
      </c>
      <c r="G13" s="11">
        <v>1</v>
      </c>
      <c r="H13" s="11" t="s">
        <v>51</v>
      </c>
      <c r="I13" s="11">
        <v>4</v>
      </c>
      <c r="J13" s="12">
        <v>50</v>
      </c>
      <c r="K13" s="12">
        <v>5</v>
      </c>
      <c r="L13" s="12">
        <v>384</v>
      </c>
      <c r="M13" s="41">
        <v>28821</v>
      </c>
      <c r="O13" s="30"/>
      <c r="Q13" s="3"/>
      <c r="R13" s="3"/>
      <c r="S13" s="3"/>
      <c r="T13" s="3"/>
      <c r="U13" s="3"/>
      <c r="V13" s="3"/>
    </row>
    <row r="14" spans="1:22" ht="16.5" customHeight="1">
      <c r="A14" s="96"/>
      <c r="B14" s="5">
        <v>22</v>
      </c>
      <c r="C14" s="12">
        <v>700</v>
      </c>
      <c r="D14" s="11">
        <v>80</v>
      </c>
      <c r="E14" s="11">
        <v>13</v>
      </c>
      <c r="F14" s="11">
        <v>26</v>
      </c>
      <c r="G14" s="11" t="s">
        <v>51</v>
      </c>
      <c r="H14" s="11">
        <v>5</v>
      </c>
      <c r="I14" s="11">
        <v>4</v>
      </c>
      <c r="J14" s="12">
        <v>30</v>
      </c>
      <c r="K14" s="12">
        <v>27</v>
      </c>
      <c r="L14" s="12">
        <v>515</v>
      </c>
      <c r="M14" s="41">
        <v>25038</v>
      </c>
      <c r="O14" s="30"/>
      <c r="Q14" s="3"/>
      <c r="R14" s="3"/>
      <c r="S14" s="3"/>
      <c r="T14" s="3"/>
      <c r="U14" s="3"/>
      <c r="V14" s="3"/>
    </row>
    <row r="15" spans="1:22" ht="16.5" customHeight="1">
      <c r="A15" s="96"/>
      <c r="B15" s="5">
        <v>23</v>
      </c>
      <c r="C15" s="12">
        <v>671</v>
      </c>
      <c r="D15" s="11">
        <v>41</v>
      </c>
      <c r="E15" s="11">
        <v>12</v>
      </c>
      <c r="F15" s="11">
        <v>8</v>
      </c>
      <c r="G15" s="11" t="s">
        <v>13</v>
      </c>
      <c r="H15" s="11" t="s">
        <v>51</v>
      </c>
      <c r="I15" s="11">
        <v>1</v>
      </c>
      <c r="J15" s="12">
        <v>12</v>
      </c>
      <c r="K15" s="12">
        <v>11</v>
      </c>
      <c r="L15" s="12">
        <v>586</v>
      </c>
      <c r="M15" s="41">
        <v>24245</v>
      </c>
      <c r="O15" s="30"/>
      <c r="Q15" s="3"/>
      <c r="R15" s="3"/>
      <c r="S15" s="3"/>
      <c r="T15" s="3"/>
      <c r="U15" s="3"/>
      <c r="V15" s="3"/>
    </row>
    <row r="16" spans="1:22" ht="16.5" customHeight="1">
      <c r="A16" s="109"/>
      <c r="B16" s="5">
        <v>24</v>
      </c>
      <c r="C16" s="12">
        <v>721</v>
      </c>
      <c r="D16" s="11">
        <v>34</v>
      </c>
      <c r="E16" s="11">
        <v>13</v>
      </c>
      <c r="F16" s="11">
        <v>5</v>
      </c>
      <c r="G16" s="11" t="s">
        <v>51</v>
      </c>
      <c r="H16" s="11" t="s">
        <v>51</v>
      </c>
      <c r="I16" s="11">
        <v>3</v>
      </c>
      <c r="J16" s="12">
        <v>51</v>
      </c>
      <c r="K16" s="12">
        <v>11</v>
      </c>
      <c r="L16" s="12">
        <v>604</v>
      </c>
      <c r="M16" s="41">
        <v>26512</v>
      </c>
      <c r="O16" s="39"/>
      <c r="Q16" s="38"/>
      <c r="R16" s="38"/>
      <c r="S16" s="38"/>
      <c r="T16" s="38"/>
      <c r="U16" s="38"/>
      <c r="V16" s="38"/>
    </row>
    <row r="17" spans="1:22" ht="16.5" customHeight="1">
      <c r="A17" s="109"/>
      <c r="B17" s="5">
        <v>25</v>
      </c>
      <c r="C17" s="12">
        <v>811</v>
      </c>
      <c r="D17" s="11">
        <v>40</v>
      </c>
      <c r="E17" s="11">
        <v>11</v>
      </c>
      <c r="F17" s="11">
        <v>4</v>
      </c>
      <c r="G17" s="11" t="s">
        <v>13</v>
      </c>
      <c r="H17" s="11">
        <v>1</v>
      </c>
      <c r="I17" s="11">
        <v>5</v>
      </c>
      <c r="J17" s="12">
        <v>45</v>
      </c>
      <c r="K17" s="12">
        <v>11</v>
      </c>
      <c r="L17" s="12">
        <v>694</v>
      </c>
      <c r="M17" s="41">
        <v>23744</v>
      </c>
      <c r="O17" s="39"/>
      <c r="Q17" s="38"/>
      <c r="R17" s="38"/>
      <c r="S17" s="38"/>
      <c r="T17" s="38"/>
      <c r="U17" s="38"/>
      <c r="V17" s="38"/>
    </row>
    <row r="18" spans="1:22" ht="16.5" customHeight="1">
      <c r="A18" s="63"/>
      <c r="B18" s="5">
        <v>26</v>
      </c>
      <c r="C18" s="12">
        <f>SUM(D18:L18)</f>
        <v>922</v>
      </c>
      <c r="D18" s="11">
        <v>47</v>
      </c>
      <c r="E18" s="11">
        <v>8</v>
      </c>
      <c r="F18" s="11">
        <v>9</v>
      </c>
      <c r="G18" s="11" t="s">
        <v>13</v>
      </c>
      <c r="H18" s="11">
        <v>1</v>
      </c>
      <c r="I18" s="11">
        <v>2</v>
      </c>
      <c r="J18" s="12">
        <v>45</v>
      </c>
      <c r="K18" s="12">
        <v>25</v>
      </c>
      <c r="L18" s="12">
        <v>785</v>
      </c>
      <c r="M18" s="41">
        <v>32455</v>
      </c>
      <c r="O18" s="39"/>
      <c r="Q18" s="38"/>
      <c r="R18" s="38"/>
      <c r="S18" s="38"/>
      <c r="T18" s="38"/>
      <c r="U18" s="38"/>
      <c r="V18" s="38"/>
    </row>
    <row r="19" spans="1:22" ht="16.5" customHeight="1">
      <c r="A19" s="63"/>
      <c r="B19" s="5">
        <v>27</v>
      </c>
      <c r="C19" s="12">
        <v>877</v>
      </c>
      <c r="D19" s="11">
        <v>67</v>
      </c>
      <c r="E19" s="11">
        <v>22</v>
      </c>
      <c r="F19" s="11">
        <v>6</v>
      </c>
      <c r="G19" s="11">
        <v>2</v>
      </c>
      <c r="H19" s="11" t="s">
        <v>68</v>
      </c>
      <c r="I19" s="11">
        <v>19</v>
      </c>
      <c r="J19" s="12">
        <v>61</v>
      </c>
      <c r="K19" s="12">
        <v>20</v>
      </c>
      <c r="L19" s="12">
        <v>680</v>
      </c>
      <c r="M19" s="41">
        <v>32368</v>
      </c>
      <c r="O19" s="39"/>
      <c r="Q19" s="38"/>
      <c r="R19" s="38"/>
      <c r="S19" s="38"/>
      <c r="T19" s="38"/>
      <c r="U19" s="38"/>
      <c r="V19" s="38"/>
    </row>
    <row r="20" spans="1:22" ht="16.5" customHeight="1">
      <c r="A20" s="63"/>
      <c r="B20" s="5">
        <v>28</v>
      </c>
      <c r="C20" s="12">
        <v>837</v>
      </c>
      <c r="D20" s="11">
        <v>47</v>
      </c>
      <c r="E20" s="11">
        <v>31</v>
      </c>
      <c r="F20" s="11">
        <v>8</v>
      </c>
      <c r="G20" s="11">
        <v>7</v>
      </c>
      <c r="H20" s="11" t="s">
        <v>13</v>
      </c>
      <c r="I20" s="11">
        <v>13</v>
      </c>
      <c r="J20" s="12">
        <v>56</v>
      </c>
      <c r="K20" s="12">
        <v>26</v>
      </c>
      <c r="L20" s="12">
        <v>649</v>
      </c>
      <c r="M20" s="41">
        <v>28601</v>
      </c>
      <c r="O20" s="39"/>
      <c r="Q20" s="38"/>
      <c r="R20" s="38"/>
      <c r="S20" s="38"/>
      <c r="T20" s="38"/>
      <c r="U20" s="38"/>
      <c r="V20" s="38"/>
    </row>
    <row r="21" spans="1:22" ht="16.5" customHeight="1">
      <c r="A21" s="63"/>
      <c r="B21" s="5">
        <v>29</v>
      </c>
      <c r="C21" s="12">
        <v>931</v>
      </c>
      <c r="D21" s="11">
        <v>65</v>
      </c>
      <c r="E21" s="11">
        <v>52</v>
      </c>
      <c r="F21" s="11">
        <v>22</v>
      </c>
      <c r="G21" s="11">
        <v>6</v>
      </c>
      <c r="H21" s="11" t="s">
        <v>13</v>
      </c>
      <c r="I21" s="11">
        <v>4</v>
      </c>
      <c r="J21" s="12">
        <v>60</v>
      </c>
      <c r="K21" s="12">
        <v>28</v>
      </c>
      <c r="L21" s="12">
        <v>694</v>
      </c>
      <c r="M21" s="41">
        <v>30199</v>
      </c>
      <c r="O21" s="39"/>
      <c r="Q21" s="38"/>
      <c r="R21" s="38"/>
      <c r="S21" s="38"/>
      <c r="T21" s="38"/>
      <c r="U21" s="38"/>
      <c r="V21" s="38"/>
    </row>
    <row r="22" spans="1:22" ht="14.25" customHeight="1">
      <c r="A22" s="20" t="s">
        <v>2</v>
      </c>
      <c r="B22" s="20"/>
      <c r="C22" s="20"/>
      <c r="D22" s="20"/>
      <c r="E22" s="20"/>
      <c r="F22" s="20"/>
      <c r="G22" s="20"/>
      <c r="H22" s="20"/>
    </row>
    <row r="23" spans="1:22" ht="18" customHeight="1">
      <c r="A23" s="2" t="s">
        <v>39</v>
      </c>
    </row>
    <row r="26" spans="1:22">
      <c r="K26" s="13"/>
    </row>
    <row r="28" spans="1:22">
      <c r="B28" s="14"/>
      <c r="C28" s="14"/>
      <c r="D28" s="14"/>
      <c r="H28" s="14"/>
      <c r="I28" s="14"/>
      <c r="J28" s="14"/>
      <c r="K28" s="14"/>
    </row>
    <row r="29" spans="1:22">
      <c r="B29" s="14"/>
      <c r="C29" s="14"/>
      <c r="D29" s="14"/>
      <c r="J29" s="14"/>
      <c r="K29" s="14"/>
    </row>
    <row r="30" spans="1:22">
      <c r="B30" s="14"/>
      <c r="C30" s="14"/>
      <c r="D30" s="14"/>
      <c r="H30" s="14"/>
      <c r="J30" s="14"/>
      <c r="K30" s="14"/>
    </row>
    <row r="31" spans="1:22">
      <c r="B31" s="14"/>
      <c r="C31" s="14"/>
      <c r="D31" s="14"/>
      <c r="J31" s="14"/>
      <c r="K31" s="14"/>
    </row>
    <row r="32" spans="1:22">
      <c r="B32" s="14"/>
      <c r="C32" s="14"/>
      <c r="D32" s="14"/>
      <c r="J32" s="14"/>
      <c r="K32" s="14"/>
    </row>
    <row r="34" spans="2:14" ht="14.25" customHeight="1">
      <c r="N34" s="15"/>
    </row>
    <row r="35" spans="2:14" ht="13.5" customHeight="1">
      <c r="B35" s="16"/>
      <c r="C35" s="3"/>
      <c r="D35" s="3"/>
      <c r="E35" s="3"/>
      <c r="F35" s="3"/>
      <c r="G35" s="3"/>
      <c r="H35" s="3"/>
      <c r="I35" s="3"/>
      <c r="J35" s="3"/>
      <c r="K35" s="3"/>
      <c r="L35" s="3"/>
      <c r="M35" s="44"/>
      <c r="N35" s="17"/>
    </row>
    <row r="36" spans="2:14" ht="15.75" customHeight="1">
      <c r="N36" s="16"/>
    </row>
    <row r="37" spans="2:14" ht="18" customHeight="1">
      <c r="N37" s="3"/>
    </row>
    <row r="38" spans="2:14" ht="18" customHeight="1">
      <c r="N38" s="3"/>
    </row>
    <row r="39" spans="2:14" ht="18" customHeight="1">
      <c r="N39" s="3"/>
    </row>
    <row r="40" spans="2:14" ht="18" customHeight="1">
      <c r="N40" s="3"/>
    </row>
    <row r="41" spans="2:14" ht="18" customHeight="1">
      <c r="N41" s="3"/>
    </row>
    <row r="42" spans="2:14">
      <c r="N42" s="3"/>
    </row>
    <row r="43" spans="2:14">
      <c r="N43" s="3"/>
    </row>
  </sheetData>
  <mergeCells count="14">
    <mergeCell ref="E3:E4"/>
    <mergeCell ref="F3:F4"/>
    <mergeCell ref="G3:G4"/>
    <mergeCell ref="H3:H4"/>
    <mergeCell ref="A5:A17"/>
    <mergeCell ref="M3:M4"/>
    <mergeCell ref="I3:I4"/>
    <mergeCell ref="J3:J4"/>
    <mergeCell ref="K3:K4"/>
    <mergeCell ref="B3:B4"/>
    <mergeCell ref="C3:C4"/>
    <mergeCell ref="D3:D4"/>
    <mergeCell ref="A3:A4"/>
    <mergeCell ref="L3:L4"/>
  </mergeCells>
  <phoneticPr fontId="2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L90"/>
  <sheetViews>
    <sheetView zoomScaleNormal="100" workbookViewId="0">
      <selection activeCell="C22" sqref="C22"/>
    </sheetView>
  </sheetViews>
  <sheetFormatPr defaultRowHeight="14.25"/>
  <cols>
    <col min="1" max="1" width="12.625" style="2" customWidth="1"/>
    <col min="2" max="3" width="7.625" style="2" customWidth="1"/>
    <col min="4" max="16384" width="9" style="2"/>
  </cols>
  <sheetData>
    <row r="1" spans="1:12">
      <c r="A1" s="29" t="s">
        <v>45</v>
      </c>
    </row>
    <row r="2" spans="1:12" ht="19.5" customHeight="1" thickBot="1">
      <c r="A2" s="21" t="s">
        <v>33</v>
      </c>
    </row>
    <row r="3" spans="1:12" ht="16.5" customHeight="1">
      <c r="A3" s="26" t="s">
        <v>16</v>
      </c>
      <c r="B3" s="102" t="s">
        <v>46</v>
      </c>
      <c r="C3" s="104"/>
    </row>
    <row r="4" spans="1:12">
      <c r="A4" s="28"/>
      <c r="B4" s="27"/>
      <c r="C4" s="15" t="s">
        <v>26</v>
      </c>
    </row>
    <row r="5" spans="1:12" ht="19.5" customHeight="1">
      <c r="A5" s="16" t="s">
        <v>73</v>
      </c>
      <c r="B5" s="112">
        <v>1922</v>
      </c>
      <c r="C5" s="113"/>
    </row>
    <row r="6" spans="1:12" ht="19.5" customHeight="1">
      <c r="A6" s="16">
        <v>14</v>
      </c>
      <c r="B6" s="112">
        <v>2157</v>
      </c>
      <c r="C6" s="113"/>
    </row>
    <row r="7" spans="1:12" ht="19.5" customHeight="1">
      <c r="A7" s="16">
        <v>15</v>
      </c>
      <c r="B7" s="112">
        <v>2157</v>
      </c>
      <c r="C7" s="113"/>
    </row>
    <row r="8" spans="1:12" ht="19.5" customHeight="1">
      <c r="A8" s="16">
        <v>16</v>
      </c>
      <c r="B8" s="112">
        <v>2051</v>
      </c>
      <c r="C8" s="113"/>
    </row>
    <row r="9" spans="1:12" ht="19.5" customHeight="1">
      <c r="A9" s="16">
        <v>17</v>
      </c>
      <c r="B9" s="112">
        <v>3233</v>
      </c>
      <c r="C9" s="113"/>
    </row>
    <row r="10" spans="1:12" ht="19.5" customHeight="1">
      <c r="A10" s="16">
        <v>18</v>
      </c>
      <c r="B10" s="112">
        <v>3359</v>
      </c>
      <c r="C10" s="113"/>
    </row>
    <row r="11" spans="1:12" ht="19.5" customHeight="1">
      <c r="A11" s="24">
        <v>19</v>
      </c>
      <c r="B11" s="116">
        <v>3263</v>
      </c>
      <c r="C11" s="113"/>
    </row>
    <row r="12" spans="1:12" ht="19.5" customHeight="1">
      <c r="A12" s="24">
        <v>20</v>
      </c>
      <c r="B12" s="117">
        <v>2958</v>
      </c>
      <c r="C12" s="118"/>
    </row>
    <row r="13" spans="1:12" ht="19.5" customHeight="1">
      <c r="A13" s="24">
        <v>21</v>
      </c>
      <c r="B13" s="117">
        <v>2980</v>
      </c>
      <c r="C13" s="118"/>
    </row>
    <row r="14" spans="1:12" ht="19.5" customHeight="1">
      <c r="A14" s="24">
        <v>22</v>
      </c>
      <c r="B14" s="118">
        <v>2384</v>
      </c>
      <c r="C14" s="118"/>
    </row>
    <row r="15" spans="1:12" ht="19.5" customHeight="1">
      <c r="A15" s="24">
        <v>23</v>
      </c>
      <c r="B15" s="117">
        <v>3200</v>
      </c>
      <c r="C15" s="118"/>
      <c r="D15" s="20"/>
      <c r="E15" s="20"/>
      <c r="F15" s="20"/>
      <c r="G15" s="20"/>
      <c r="H15" s="20"/>
      <c r="I15" s="20"/>
      <c r="J15" s="20"/>
      <c r="K15" s="20"/>
      <c r="L15" s="20"/>
    </row>
    <row r="16" spans="1:12" ht="19.5" customHeight="1">
      <c r="A16" s="24">
        <v>24</v>
      </c>
      <c r="B16" s="114">
        <v>3195</v>
      </c>
      <c r="C16" s="115"/>
      <c r="D16" s="20"/>
      <c r="E16" s="20"/>
      <c r="F16" s="20"/>
      <c r="G16" s="20"/>
      <c r="H16" s="20"/>
      <c r="I16" s="20"/>
      <c r="J16" s="20"/>
      <c r="K16" s="20"/>
      <c r="L16" s="20"/>
    </row>
    <row r="17" spans="1:12" ht="19.5" customHeight="1">
      <c r="A17" s="24">
        <v>25</v>
      </c>
      <c r="B17" s="114">
        <v>2208</v>
      </c>
      <c r="C17" s="120"/>
      <c r="D17" s="20"/>
      <c r="E17" s="20"/>
      <c r="F17" s="20"/>
      <c r="G17" s="20"/>
      <c r="H17" s="20"/>
      <c r="I17" s="20"/>
      <c r="J17" s="20"/>
      <c r="K17" s="20"/>
      <c r="L17" s="20"/>
    </row>
    <row r="18" spans="1:12" ht="19.5" customHeight="1">
      <c r="A18" s="24">
        <v>26</v>
      </c>
      <c r="B18" s="114">
        <v>2923</v>
      </c>
      <c r="C18" s="120"/>
      <c r="D18" s="20"/>
      <c r="E18" s="20"/>
      <c r="F18" s="20"/>
      <c r="G18" s="20"/>
      <c r="H18" s="20"/>
      <c r="I18" s="20"/>
      <c r="J18" s="20"/>
      <c r="K18" s="20"/>
      <c r="L18" s="20"/>
    </row>
    <row r="19" spans="1:12" ht="19.5" customHeight="1">
      <c r="A19" s="24">
        <v>27</v>
      </c>
      <c r="B19" s="114">
        <v>2819</v>
      </c>
      <c r="C19" s="119"/>
      <c r="D19" s="20"/>
      <c r="E19" s="20"/>
      <c r="F19" s="20"/>
      <c r="G19" s="20"/>
      <c r="H19" s="20"/>
      <c r="I19" s="20"/>
      <c r="J19" s="20"/>
      <c r="K19" s="20"/>
      <c r="L19" s="20"/>
    </row>
    <row r="20" spans="1:12" ht="19.5" customHeight="1">
      <c r="A20" s="16">
        <v>28</v>
      </c>
      <c r="B20" s="114">
        <v>3472</v>
      </c>
      <c r="C20" s="119"/>
      <c r="D20" s="20"/>
      <c r="E20" s="20"/>
      <c r="F20" s="20"/>
      <c r="G20" s="20"/>
      <c r="H20" s="20"/>
      <c r="I20" s="20"/>
      <c r="J20" s="20"/>
      <c r="K20" s="20"/>
      <c r="L20" s="20"/>
    </row>
    <row r="21" spans="1:12" s="69" customFormat="1" ht="19.5" customHeight="1">
      <c r="A21" s="16">
        <v>29</v>
      </c>
      <c r="B21" s="114">
        <v>3098</v>
      </c>
      <c r="C21" s="119"/>
      <c r="D21" s="70"/>
      <c r="E21" s="70"/>
      <c r="F21" s="70"/>
      <c r="G21" s="70"/>
      <c r="H21" s="70"/>
      <c r="I21" s="70"/>
      <c r="J21" s="70"/>
      <c r="K21" s="70"/>
      <c r="L21" s="70"/>
    </row>
    <row r="22" spans="1:12" ht="15.75" customHeight="1">
      <c r="A22" s="20" t="s">
        <v>39</v>
      </c>
      <c r="B22" s="20"/>
      <c r="C22" s="20"/>
      <c r="D22" s="20"/>
      <c r="E22" s="20"/>
      <c r="F22" s="20"/>
      <c r="G22" s="20"/>
      <c r="H22" s="20"/>
    </row>
    <row r="23" spans="1:12" ht="19.5" customHeight="1"/>
    <row r="24" spans="1:12" ht="14.25" customHeight="1"/>
    <row r="25" spans="1:12" ht="16.5" customHeight="1"/>
    <row r="26" spans="1:12" ht="19.5" customHeight="1"/>
    <row r="27" spans="1:12" ht="19.5" customHeight="1"/>
    <row r="28" spans="1:12" ht="19.5" customHeight="1"/>
    <row r="29" spans="1:12" ht="19.5" customHeight="1"/>
    <row r="30" spans="1:12" ht="19.5" customHeight="1"/>
    <row r="31" spans="1:12" ht="19.5" customHeight="1"/>
    <row r="32" spans="1:12" ht="19.5" customHeight="1"/>
    <row r="33" ht="19.5" customHeight="1"/>
    <row r="34" ht="19.5" customHeight="1"/>
    <row r="38" ht="19.5" customHeight="1"/>
    <row r="39" ht="19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7.2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7.2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4.25" customHeight="1"/>
    <row r="72" ht="18" customHeight="1"/>
    <row r="83" ht="14.25" customHeight="1"/>
    <row r="84" ht="13.5" customHeight="1"/>
    <row r="85" ht="15.75" customHeight="1"/>
    <row r="86" ht="18" customHeight="1"/>
    <row r="87" ht="18" customHeight="1"/>
    <row r="88" ht="18" customHeight="1"/>
    <row r="89" ht="18" customHeight="1"/>
    <row r="90" ht="18" customHeight="1"/>
  </sheetData>
  <mergeCells count="18">
    <mergeCell ref="B21:C21"/>
    <mergeCell ref="B20:C20"/>
    <mergeCell ref="B19:C19"/>
    <mergeCell ref="B8:C8"/>
    <mergeCell ref="B9:C9"/>
    <mergeCell ref="B10:C10"/>
    <mergeCell ref="B18:C18"/>
    <mergeCell ref="B17:C17"/>
    <mergeCell ref="B3:C3"/>
    <mergeCell ref="B5:C5"/>
    <mergeCell ref="B6:C6"/>
    <mergeCell ref="B7:C7"/>
    <mergeCell ref="B16:C16"/>
    <mergeCell ref="B11:C11"/>
    <mergeCell ref="B15:C15"/>
    <mergeCell ref="B14:C14"/>
    <mergeCell ref="B13:C13"/>
    <mergeCell ref="B12:C12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41"/>
  <sheetViews>
    <sheetView zoomScaleNormal="100" workbookViewId="0">
      <selection activeCell="C5" sqref="C5"/>
    </sheetView>
  </sheetViews>
  <sheetFormatPr defaultRowHeight="14.25"/>
  <cols>
    <col min="1" max="1" width="4.75" style="2" customWidth="1"/>
    <col min="2" max="2" width="9.25" style="2" customWidth="1"/>
    <col min="3" max="11" width="7.125" style="2" customWidth="1"/>
    <col min="12" max="12" width="8.25" style="2" customWidth="1"/>
    <col min="13" max="16384" width="9" style="2"/>
  </cols>
  <sheetData>
    <row r="1" spans="1:12" ht="19.5" customHeight="1">
      <c r="A1" s="1" t="s">
        <v>45</v>
      </c>
      <c r="F1" s="21"/>
      <c r="L1" s="15"/>
    </row>
    <row r="2" spans="1:12" ht="19.5" customHeight="1" thickBot="1">
      <c r="A2" s="1" t="s">
        <v>43</v>
      </c>
      <c r="F2" s="21"/>
      <c r="L2" s="15" t="s">
        <v>15</v>
      </c>
    </row>
    <row r="3" spans="1:12" ht="16.5" customHeight="1">
      <c r="A3" s="98" t="s">
        <v>16</v>
      </c>
      <c r="B3" s="90"/>
      <c r="C3" s="92" t="s">
        <v>17</v>
      </c>
      <c r="D3" s="92"/>
      <c r="E3" s="92"/>
      <c r="F3" s="92" t="s">
        <v>23</v>
      </c>
      <c r="G3" s="92"/>
      <c r="H3" s="92"/>
      <c r="I3" s="92" t="s">
        <v>24</v>
      </c>
      <c r="J3" s="92"/>
      <c r="K3" s="92"/>
      <c r="L3" s="102" t="s">
        <v>18</v>
      </c>
    </row>
    <row r="4" spans="1:12">
      <c r="A4" s="99"/>
      <c r="B4" s="91"/>
      <c r="C4" s="22" t="s">
        <v>21</v>
      </c>
      <c r="D4" s="22" t="s">
        <v>22</v>
      </c>
      <c r="E4" s="22" t="s">
        <v>20</v>
      </c>
      <c r="F4" s="22" t="s">
        <v>21</v>
      </c>
      <c r="G4" s="22" t="s">
        <v>22</v>
      </c>
      <c r="H4" s="22" t="s">
        <v>20</v>
      </c>
      <c r="I4" s="22" t="s">
        <v>21</v>
      </c>
      <c r="J4" s="22" t="s">
        <v>22</v>
      </c>
      <c r="K4" s="22" t="s">
        <v>20</v>
      </c>
      <c r="L4" s="103"/>
    </row>
    <row r="5" spans="1:12" ht="19.5" customHeight="1">
      <c r="A5" s="121" t="s">
        <v>73</v>
      </c>
      <c r="B5" s="122"/>
      <c r="C5" s="19">
        <v>2569</v>
      </c>
      <c r="D5" s="20">
        <v>794</v>
      </c>
      <c r="E5" s="19">
        <v>3363</v>
      </c>
      <c r="F5" s="11" t="s">
        <v>13</v>
      </c>
      <c r="G5" s="11" t="s">
        <v>13</v>
      </c>
      <c r="H5" s="11" t="s">
        <v>13</v>
      </c>
      <c r="I5" s="20">
        <v>94</v>
      </c>
      <c r="J5" s="20">
        <v>435</v>
      </c>
      <c r="K5" s="20">
        <v>529</v>
      </c>
      <c r="L5" s="19">
        <v>3892</v>
      </c>
    </row>
    <row r="6" spans="1:12" ht="19.5" customHeight="1">
      <c r="A6" s="121">
        <v>14</v>
      </c>
      <c r="B6" s="122"/>
      <c r="C6" s="19">
        <v>2236</v>
      </c>
      <c r="D6" s="20">
        <v>822</v>
      </c>
      <c r="E6" s="19">
        <v>3058</v>
      </c>
      <c r="F6" s="11" t="s">
        <v>13</v>
      </c>
      <c r="G6" s="11" t="s">
        <v>13</v>
      </c>
      <c r="H6" s="11" t="s">
        <v>13</v>
      </c>
      <c r="I6" s="20">
        <v>18</v>
      </c>
      <c r="J6" s="20">
        <v>345</v>
      </c>
      <c r="K6" s="20">
        <v>363</v>
      </c>
      <c r="L6" s="19">
        <v>3421</v>
      </c>
    </row>
    <row r="7" spans="1:12" ht="19.5" customHeight="1">
      <c r="A7" s="121">
        <v>15</v>
      </c>
      <c r="B7" s="122"/>
      <c r="C7" s="19">
        <v>2106</v>
      </c>
      <c r="D7" s="20">
        <v>943</v>
      </c>
      <c r="E7" s="19">
        <v>3049</v>
      </c>
      <c r="F7" s="11" t="s">
        <v>13</v>
      </c>
      <c r="G7" s="11" t="s">
        <v>13</v>
      </c>
      <c r="H7" s="11" t="s">
        <v>13</v>
      </c>
      <c r="I7" s="20">
        <v>7</v>
      </c>
      <c r="J7" s="20">
        <v>193</v>
      </c>
      <c r="K7" s="20">
        <v>200</v>
      </c>
      <c r="L7" s="19">
        <v>3249</v>
      </c>
    </row>
    <row r="8" spans="1:12" ht="19.5" customHeight="1">
      <c r="A8" s="121">
        <v>16</v>
      </c>
      <c r="B8" s="122"/>
      <c r="C8" s="19">
        <v>1735</v>
      </c>
      <c r="D8" s="20">
        <v>532</v>
      </c>
      <c r="E8" s="19">
        <v>2267</v>
      </c>
      <c r="F8" s="11" t="s">
        <v>13</v>
      </c>
      <c r="G8" s="11" t="s">
        <v>13</v>
      </c>
      <c r="H8" s="11" t="s">
        <v>13</v>
      </c>
      <c r="I8" s="20">
        <v>2</v>
      </c>
      <c r="J8" s="20">
        <v>74</v>
      </c>
      <c r="K8" s="20">
        <v>76</v>
      </c>
      <c r="L8" s="19">
        <v>2343</v>
      </c>
    </row>
    <row r="9" spans="1:12" ht="19.5" customHeight="1">
      <c r="A9" s="121">
        <v>17</v>
      </c>
      <c r="B9" s="122"/>
      <c r="C9" s="19">
        <v>1431</v>
      </c>
      <c r="D9" s="20">
        <v>682</v>
      </c>
      <c r="E9" s="19">
        <v>2113</v>
      </c>
      <c r="F9" s="20">
        <v>25</v>
      </c>
      <c r="G9" s="20">
        <v>425</v>
      </c>
      <c r="H9" s="20">
        <v>450</v>
      </c>
      <c r="I9" s="20">
        <v>31</v>
      </c>
      <c r="J9" s="20">
        <v>2</v>
      </c>
      <c r="K9" s="20">
        <v>33</v>
      </c>
      <c r="L9" s="19">
        <v>2596</v>
      </c>
    </row>
    <row r="10" spans="1:12" ht="19.5" customHeight="1">
      <c r="A10" s="121">
        <v>18</v>
      </c>
      <c r="B10" s="122"/>
      <c r="C10" s="19">
        <v>2109</v>
      </c>
      <c r="D10" s="20">
        <v>529</v>
      </c>
      <c r="E10" s="19">
        <v>2638</v>
      </c>
      <c r="F10" s="11">
        <v>22</v>
      </c>
      <c r="G10" s="11">
        <v>152</v>
      </c>
      <c r="H10" s="11">
        <v>174</v>
      </c>
      <c r="I10" s="20">
        <v>24</v>
      </c>
      <c r="J10" s="20">
        <v>0</v>
      </c>
      <c r="K10" s="20">
        <v>24</v>
      </c>
      <c r="L10" s="19">
        <v>2836</v>
      </c>
    </row>
    <row r="11" spans="1:12" ht="19.5" customHeight="1">
      <c r="A11" s="121">
        <v>19</v>
      </c>
      <c r="B11" s="122"/>
      <c r="C11" s="19">
        <v>1968</v>
      </c>
      <c r="D11" s="20">
        <v>696</v>
      </c>
      <c r="E11" s="19">
        <v>2664</v>
      </c>
      <c r="F11" s="20">
        <v>27</v>
      </c>
      <c r="G11" s="20">
        <v>0</v>
      </c>
      <c r="H11" s="20">
        <v>27</v>
      </c>
      <c r="I11" s="20">
        <v>20</v>
      </c>
      <c r="J11" s="20">
        <v>2</v>
      </c>
      <c r="K11" s="20">
        <v>22</v>
      </c>
      <c r="L11" s="19">
        <v>2713</v>
      </c>
    </row>
    <row r="12" spans="1:12" ht="19.5" customHeight="1">
      <c r="A12" s="121">
        <v>20</v>
      </c>
      <c r="B12" s="122"/>
      <c r="C12" s="19">
        <v>1384</v>
      </c>
      <c r="D12" s="20">
        <v>456</v>
      </c>
      <c r="E12" s="19">
        <v>1840</v>
      </c>
      <c r="F12" s="20">
        <v>7</v>
      </c>
      <c r="G12" s="20">
        <v>265</v>
      </c>
      <c r="H12" s="20">
        <v>272</v>
      </c>
      <c r="I12" s="20">
        <v>18</v>
      </c>
      <c r="J12" s="20">
        <v>0</v>
      </c>
      <c r="K12" s="20">
        <v>18</v>
      </c>
      <c r="L12" s="19">
        <v>2130</v>
      </c>
    </row>
    <row r="13" spans="1:12" ht="19.5" customHeight="1">
      <c r="A13" s="121">
        <v>21</v>
      </c>
      <c r="B13" s="122"/>
      <c r="C13" s="19">
        <v>1020</v>
      </c>
      <c r="D13" s="20">
        <v>815</v>
      </c>
      <c r="E13" s="19">
        <v>1835</v>
      </c>
      <c r="F13" s="20">
        <v>17</v>
      </c>
      <c r="G13" s="20">
        <v>146</v>
      </c>
      <c r="H13" s="20">
        <v>163</v>
      </c>
      <c r="I13" s="20">
        <v>13</v>
      </c>
      <c r="J13" s="11" t="s">
        <v>48</v>
      </c>
      <c r="K13" s="20">
        <v>13</v>
      </c>
      <c r="L13" s="19">
        <v>2011</v>
      </c>
    </row>
    <row r="14" spans="1:12" ht="19.5" customHeight="1">
      <c r="A14" s="121">
        <v>22</v>
      </c>
      <c r="B14" s="122"/>
      <c r="C14" s="19">
        <v>1215</v>
      </c>
      <c r="D14" s="20">
        <v>1059</v>
      </c>
      <c r="E14" s="19">
        <v>2274</v>
      </c>
      <c r="F14" s="20">
        <v>37</v>
      </c>
      <c r="G14" s="20">
        <v>185</v>
      </c>
      <c r="H14" s="20">
        <v>222</v>
      </c>
      <c r="I14" s="20">
        <v>18</v>
      </c>
      <c r="J14" s="11">
        <v>0</v>
      </c>
      <c r="K14" s="20">
        <v>18</v>
      </c>
      <c r="L14" s="19">
        <v>2514</v>
      </c>
    </row>
    <row r="15" spans="1:12" ht="19.5" customHeight="1">
      <c r="A15" s="121">
        <v>23</v>
      </c>
      <c r="B15" s="121"/>
      <c r="C15" s="36">
        <v>1436</v>
      </c>
      <c r="D15" s="20">
        <v>629</v>
      </c>
      <c r="E15" s="19">
        <v>2065</v>
      </c>
      <c r="F15" s="20">
        <v>15</v>
      </c>
      <c r="G15" s="20">
        <v>138</v>
      </c>
      <c r="H15" s="20">
        <v>153</v>
      </c>
      <c r="I15" s="20">
        <v>303</v>
      </c>
      <c r="J15" s="11">
        <v>0</v>
      </c>
      <c r="K15" s="20">
        <v>303</v>
      </c>
      <c r="L15" s="19">
        <v>2521</v>
      </c>
    </row>
    <row r="16" spans="1:12" ht="19.5" customHeight="1">
      <c r="A16" s="121">
        <v>24</v>
      </c>
      <c r="B16" s="121"/>
      <c r="C16" s="36">
        <v>1735</v>
      </c>
      <c r="D16" s="20">
        <v>213</v>
      </c>
      <c r="E16" s="19">
        <v>1948</v>
      </c>
      <c r="F16" s="20">
        <v>28</v>
      </c>
      <c r="G16" s="20">
        <v>268</v>
      </c>
      <c r="H16" s="20">
        <v>296</v>
      </c>
      <c r="I16" s="20">
        <v>277</v>
      </c>
      <c r="J16" s="11">
        <v>1</v>
      </c>
      <c r="K16" s="20">
        <v>278</v>
      </c>
      <c r="L16" s="19">
        <v>2522</v>
      </c>
    </row>
    <row r="17" spans="1:12" ht="19.5" customHeight="1">
      <c r="A17" s="121">
        <v>25</v>
      </c>
      <c r="B17" s="125"/>
      <c r="C17" s="19">
        <v>1535</v>
      </c>
      <c r="D17" s="20">
        <v>334</v>
      </c>
      <c r="E17" s="19">
        <v>1869</v>
      </c>
      <c r="F17" s="20">
        <v>27</v>
      </c>
      <c r="G17" s="20">
        <v>334</v>
      </c>
      <c r="H17" s="20">
        <v>361</v>
      </c>
      <c r="I17" s="20">
        <v>511</v>
      </c>
      <c r="J17" s="11">
        <v>0</v>
      </c>
      <c r="K17" s="20">
        <v>511</v>
      </c>
      <c r="L17" s="19">
        <v>2741</v>
      </c>
    </row>
    <row r="18" spans="1:12" ht="19.5" customHeight="1">
      <c r="A18" s="121">
        <v>26</v>
      </c>
      <c r="B18" s="120"/>
      <c r="C18" s="36">
        <v>1521</v>
      </c>
      <c r="D18" s="20">
        <v>416</v>
      </c>
      <c r="E18" s="19">
        <v>1937</v>
      </c>
      <c r="F18" s="20">
        <v>18</v>
      </c>
      <c r="G18" s="20">
        <v>318</v>
      </c>
      <c r="H18" s="20">
        <v>336</v>
      </c>
      <c r="I18" s="20">
        <v>601</v>
      </c>
      <c r="J18" s="11">
        <v>6</v>
      </c>
      <c r="K18" s="20">
        <v>607</v>
      </c>
      <c r="L18" s="19">
        <v>2880</v>
      </c>
    </row>
    <row r="19" spans="1:12" ht="19.5" customHeight="1">
      <c r="A19" s="121">
        <v>27</v>
      </c>
      <c r="B19" s="120"/>
      <c r="C19" s="36">
        <v>1524</v>
      </c>
      <c r="D19" s="20">
        <v>365</v>
      </c>
      <c r="E19" s="19">
        <v>1889</v>
      </c>
      <c r="F19" s="20">
        <v>39</v>
      </c>
      <c r="G19" s="20">
        <v>242</v>
      </c>
      <c r="H19" s="20">
        <v>281</v>
      </c>
      <c r="I19" s="20">
        <v>762</v>
      </c>
      <c r="J19" s="11">
        <v>82</v>
      </c>
      <c r="K19" s="20">
        <v>844</v>
      </c>
      <c r="L19" s="19">
        <v>3014</v>
      </c>
    </row>
    <row r="20" spans="1:12" ht="19.5" customHeight="1">
      <c r="A20" s="121">
        <v>28</v>
      </c>
      <c r="B20" s="124"/>
      <c r="C20" s="19">
        <v>1497</v>
      </c>
      <c r="D20" s="20">
        <v>353</v>
      </c>
      <c r="E20" s="19">
        <v>1850</v>
      </c>
      <c r="F20" s="20">
        <v>21</v>
      </c>
      <c r="G20" s="20">
        <v>146</v>
      </c>
      <c r="H20" s="20">
        <v>167</v>
      </c>
      <c r="I20" s="20">
        <v>870</v>
      </c>
      <c r="J20" s="11">
        <v>93</v>
      </c>
      <c r="K20" s="20">
        <v>963</v>
      </c>
      <c r="L20" s="19">
        <v>2980</v>
      </c>
    </row>
    <row r="21" spans="1:12" ht="19.5" customHeight="1">
      <c r="A21" s="121">
        <v>29</v>
      </c>
      <c r="B21" s="125"/>
      <c r="C21" s="19">
        <v>1752</v>
      </c>
      <c r="D21" s="20">
        <v>51</v>
      </c>
      <c r="E21" s="19">
        <v>1803</v>
      </c>
      <c r="F21" s="20">
        <v>11</v>
      </c>
      <c r="G21" s="20">
        <v>83</v>
      </c>
      <c r="H21" s="20">
        <v>94</v>
      </c>
      <c r="I21" s="20">
        <v>54</v>
      </c>
      <c r="J21" s="11">
        <v>0</v>
      </c>
      <c r="K21" s="20">
        <v>54</v>
      </c>
      <c r="L21" s="19">
        <v>1951</v>
      </c>
    </row>
    <row r="22" spans="1:12" ht="36" customHeight="1">
      <c r="A22" s="123" t="s">
        <v>49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ht="19.5" customHeight="1">
      <c r="A23" s="2" t="s">
        <v>39</v>
      </c>
    </row>
    <row r="26" spans="1:12">
      <c r="K26" s="13"/>
    </row>
    <row r="28" spans="1:12">
      <c r="B28" s="14"/>
      <c r="C28" s="14"/>
      <c r="D28" s="14"/>
      <c r="H28" s="14"/>
      <c r="I28" s="14"/>
      <c r="J28" s="14"/>
      <c r="K28" s="14"/>
    </row>
    <row r="29" spans="1:12">
      <c r="B29" s="14"/>
      <c r="C29" s="14"/>
      <c r="D29" s="14"/>
      <c r="J29" s="14"/>
      <c r="K29" s="14"/>
    </row>
    <row r="30" spans="1:12">
      <c r="B30" s="14"/>
      <c r="C30" s="14"/>
      <c r="D30" s="14"/>
      <c r="H30" s="14"/>
      <c r="J30" s="14"/>
      <c r="K30" s="14"/>
    </row>
    <row r="31" spans="1:12">
      <c r="B31" s="14"/>
      <c r="C31" s="14"/>
      <c r="D31" s="14"/>
      <c r="J31" s="14"/>
      <c r="K31" s="14"/>
    </row>
    <row r="32" spans="1:12">
      <c r="B32" s="14"/>
      <c r="C32" s="14"/>
      <c r="D32" s="14"/>
      <c r="J32" s="14"/>
      <c r="K32" s="14"/>
    </row>
    <row r="34" spans="2:12" ht="14.25" customHeight="1"/>
    <row r="35" spans="2:12" ht="13.5" customHeight="1">
      <c r="B35" s="16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2:12" ht="15.75" customHeight="1"/>
    <row r="37" spans="2:12" ht="18" customHeight="1"/>
    <row r="38" spans="2:12" ht="18" customHeight="1"/>
    <row r="39" spans="2:12" ht="18" customHeight="1"/>
    <row r="40" spans="2:12" ht="18" customHeight="1"/>
    <row r="41" spans="2:12" ht="18" customHeight="1"/>
  </sheetData>
  <mergeCells count="23">
    <mergeCell ref="L3:L4"/>
    <mergeCell ref="A5:B5"/>
    <mergeCell ref="A3:B4"/>
    <mergeCell ref="A9:B9"/>
    <mergeCell ref="A10:B10"/>
    <mergeCell ref="F3:H3"/>
    <mergeCell ref="A22:L22"/>
    <mergeCell ref="A11:B11"/>
    <mergeCell ref="A20:B20"/>
    <mergeCell ref="A18:B18"/>
    <mergeCell ref="A17:B17"/>
    <mergeCell ref="A19:B19"/>
    <mergeCell ref="A13:B13"/>
    <mergeCell ref="A14:B14"/>
    <mergeCell ref="A21:B21"/>
    <mergeCell ref="A15:B15"/>
    <mergeCell ref="A12:B12"/>
    <mergeCell ref="I3:K3"/>
    <mergeCell ref="C3:E3"/>
    <mergeCell ref="A8:B8"/>
    <mergeCell ref="A16:B16"/>
    <mergeCell ref="A6:B6"/>
    <mergeCell ref="A7:B7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P41"/>
  <sheetViews>
    <sheetView zoomScaleNormal="100" workbookViewId="0">
      <selection activeCell="C5" sqref="C5"/>
    </sheetView>
  </sheetViews>
  <sheetFormatPr defaultRowHeight="14.25"/>
  <cols>
    <col min="1" max="1" width="4.75" style="2" customWidth="1"/>
    <col min="2" max="2" width="9.25" style="2" customWidth="1"/>
    <col min="3" max="11" width="7.125" style="2" customWidth="1"/>
    <col min="12" max="12" width="9.875" style="2" customWidth="1"/>
    <col min="13" max="13" width="7.625" style="2" customWidth="1"/>
    <col min="14" max="14" width="4.875" style="2" customWidth="1"/>
    <col min="15" max="15" width="11.125" style="2" customWidth="1"/>
    <col min="16" max="16" width="10.375" style="2" customWidth="1"/>
    <col min="17" max="18" width="4.875" style="2" customWidth="1"/>
    <col min="19" max="19" width="9" style="2"/>
    <col min="20" max="21" width="7.625" style="2" customWidth="1"/>
    <col min="22" max="16384" width="9" style="2"/>
  </cols>
  <sheetData>
    <row r="1" spans="1:12">
      <c r="A1" s="1" t="s">
        <v>45</v>
      </c>
    </row>
    <row r="2" spans="1:12" ht="16.5" customHeight="1" thickBot="1">
      <c r="A2" s="1" t="s">
        <v>34</v>
      </c>
      <c r="F2" s="21"/>
      <c r="L2" s="15" t="s">
        <v>15</v>
      </c>
    </row>
    <row r="3" spans="1:12" ht="19.5" customHeight="1">
      <c r="A3" s="98" t="s">
        <v>16</v>
      </c>
      <c r="B3" s="90"/>
      <c r="C3" s="92" t="s">
        <v>17</v>
      </c>
      <c r="D3" s="92"/>
      <c r="E3" s="92"/>
      <c r="F3" s="92" t="s">
        <v>23</v>
      </c>
      <c r="G3" s="92"/>
      <c r="H3" s="92"/>
      <c r="I3" s="92" t="s">
        <v>24</v>
      </c>
      <c r="J3" s="92"/>
      <c r="K3" s="92"/>
      <c r="L3" s="102" t="s">
        <v>18</v>
      </c>
    </row>
    <row r="4" spans="1:12" ht="19.5" customHeight="1">
      <c r="A4" s="99"/>
      <c r="B4" s="91"/>
      <c r="C4" s="22" t="s">
        <v>21</v>
      </c>
      <c r="D4" s="22" t="s">
        <v>22</v>
      </c>
      <c r="E4" s="22" t="s">
        <v>20</v>
      </c>
      <c r="F4" s="22" t="s">
        <v>21</v>
      </c>
      <c r="G4" s="22" t="s">
        <v>22</v>
      </c>
      <c r="H4" s="22" t="s">
        <v>20</v>
      </c>
      <c r="I4" s="22" t="s">
        <v>21</v>
      </c>
      <c r="J4" s="22" t="s">
        <v>22</v>
      </c>
      <c r="K4" s="22" t="s">
        <v>20</v>
      </c>
      <c r="L4" s="103"/>
    </row>
    <row r="5" spans="1:12" ht="19.5" customHeight="1">
      <c r="A5" s="121" t="s">
        <v>73</v>
      </c>
      <c r="B5" s="122"/>
      <c r="C5" s="19">
        <v>3604</v>
      </c>
      <c r="D5" s="20">
        <v>933</v>
      </c>
      <c r="E5" s="19">
        <v>4537</v>
      </c>
      <c r="F5" s="11" t="s">
        <v>13</v>
      </c>
      <c r="G5" s="11" t="s">
        <v>13</v>
      </c>
      <c r="H5" s="11" t="s">
        <v>13</v>
      </c>
      <c r="I5" s="20">
        <v>103</v>
      </c>
      <c r="J5" s="20">
        <v>526</v>
      </c>
      <c r="K5" s="20">
        <v>629</v>
      </c>
      <c r="L5" s="19">
        <v>5166</v>
      </c>
    </row>
    <row r="6" spans="1:12" ht="19.5" customHeight="1">
      <c r="A6" s="121">
        <v>14</v>
      </c>
      <c r="B6" s="122"/>
      <c r="C6" s="19">
        <v>4240</v>
      </c>
      <c r="D6" s="19">
        <v>1203</v>
      </c>
      <c r="E6" s="19">
        <v>5443</v>
      </c>
      <c r="F6" s="11" t="s">
        <v>13</v>
      </c>
      <c r="G6" s="11" t="s">
        <v>13</v>
      </c>
      <c r="H6" s="11" t="s">
        <v>13</v>
      </c>
      <c r="I6" s="20">
        <v>22</v>
      </c>
      <c r="J6" s="20">
        <v>395</v>
      </c>
      <c r="K6" s="20">
        <v>417</v>
      </c>
      <c r="L6" s="19">
        <v>5860</v>
      </c>
    </row>
    <row r="7" spans="1:12" ht="19.5" customHeight="1">
      <c r="A7" s="121">
        <v>15</v>
      </c>
      <c r="B7" s="122"/>
      <c r="C7" s="19">
        <v>3286</v>
      </c>
      <c r="D7" s="19">
        <v>1263</v>
      </c>
      <c r="E7" s="19">
        <v>4549</v>
      </c>
      <c r="F7" s="11" t="s">
        <v>13</v>
      </c>
      <c r="G7" s="11" t="s">
        <v>13</v>
      </c>
      <c r="H7" s="11" t="s">
        <v>13</v>
      </c>
      <c r="I7" s="20">
        <v>25</v>
      </c>
      <c r="J7" s="20">
        <v>193</v>
      </c>
      <c r="K7" s="20">
        <v>218</v>
      </c>
      <c r="L7" s="19">
        <v>4767</v>
      </c>
    </row>
    <row r="8" spans="1:12" ht="19.5" customHeight="1">
      <c r="A8" s="121">
        <v>16</v>
      </c>
      <c r="B8" s="122"/>
      <c r="C8" s="19">
        <v>2570</v>
      </c>
      <c r="D8" s="20">
        <v>666</v>
      </c>
      <c r="E8" s="19">
        <v>3236</v>
      </c>
      <c r="F8" s="11" t="s">
        <v>13</v>
      </c>
      <c r="G8" s="11" t="s">
        <v>13</v>
      </c>
      <c r="H8" s="11" t="s">
        <v>13</v>
      </c>
      <c r="I8" s="20">
        <v>7</v>
      </c>
      <c r="J8" s="20">
        <v>203</v>
      </c>
      <c r="K8" s="20">
        <v>210</v>
      </c>
      <c r="L8" s="19">
        <v>3446</v>
      </c>
    </row>
    <row r="9" spans="1:12" ht="19.5" customHeight="1">
      <c r="A9" s="121">
        <v>17</v>
      </c>
      <c r="B9" s="122"/>
      <c r="C9" s="19">
        <v>2906</v>
      </c>
      <c r="D9" s="19">
        <v>1027</v>
      </c>
      <c r="E9" s="19">
        <v>3933</v>
      </c>
      <c r="F9" s="20">
        <v>36</v>
      </c>
      <c r="G9" s="20">
        <v>389</v>
      </c>
      <c r="H9" s="20">
        <v>425</v>
      </c>
      <c r="I9" s="20">
        <v>95</v>
      </c>
      <c r="J9" s="20">
        <v>2</v>
      </c>
      <c r="K9" s="20">
        <v>97</v>
      </c>
      <c r="L9" s="19">
        <v>4455</v>
      </c>
    </row>
    <row r="10" spans="1:12" ht="19.5" customHeight="1">
      <c r="A10" s="121">
        <v>18</v>
      </c>
      <c r="B10" s="122"/>
      <c r="C10" s="19">
        <v>3116</v>
      </c>
      <c r="D10" s="20">
        <v>956</v>
      </c>
      <c r="E10" s="19">
        <v>4072</v>
      </c>
      <c r="F10" s="11">
        <v>58</v>
      </c>
      <c r="G10" s="11">
        <v>156</v>
      </c>
      <c r="H10" s="11">
        <v>214</v>
      </c>
      <c r="I10" s="20">
        <v>44</v>
      </c>
      <c r="J10" s="20">
        <v>0</v>
      </c>
      <c r="K10" s="20">
        <v>44</v>
      </c>
      <c r="L10" s="19">
        <v>4330</v>
      </c>
    </row>
    <row r="11" spans="1:12" ht="19.5" customHeight="1">
      <c r="A11" s="121">
        <v>19</v>
      </c>
      <c r="B11" s="122"/>
      <c r="C11" s="19">
        <v>3302</v>
      </c>
      <c r="D11" s="19">
        <v>1114</v>
      </c>
      <c r="E11" s="19">
        <v>4416</v>
      </c>
      <c r="F11" s="20">
        <v>38</v>
      </c>
      <c r="G11" s="20">
        <v>111</v>
      </c>
      <c r="H11" s="20">
        <v>149</v>
      </c>
      <c r="I11" s="20">
        <v>45</v>
      </c>
      <c r="J11" s="20">
        <v>8</v>
      </c>
      <c r="K11" s="20">
        <v>53</v>
      </c>
      <c r="L11" s="19">
        <v>4618</v>
      </c>
    </row>
    <row r="12" spans="1:12" ht="19.5" customHeight="1">
      <c r="A12" s="121">
        <v>20</v>
      </c>
      <c r="B12" s="122"/>
      <c r="C12" s="19">
        <v>2695</v>
      </c>
      <c r="D12" s="19">
        <v>1126</v>
      </c>
      <c r="E12" s="19">
        <v>3821</v>
      </c>
      <c r="F12" s="20">
        <v>46</v>
      </c>
      <c r="G12" s="20">
        <v>267</v>
      </c>
      <c r="H12" s="20">
        <v>313</v>
      </c>
      <c r="I12" s="20">
        <v>58</v>
      </c>
      <c r="J12" s="20">
        <v>286</v>
      </c>
      <c r="K12" s="20">
        <v>344</v>
      </c>
      <c r="L12" s="19">
        <v>4478</v>
      </c>
    </row>
    <row r="13" spans="1:12" ht="19.5" customHeight="1">
      <c r="A13" s="121">
        <v>21</v>
      </c>
      <c r="B13" s="122"/>
      <c r="C13" s="19">
        <v>2659</v>
      </c>
      <c r="D13" s="19">
        <v>1278</v>
      </c>
      <c r="E13" s="19">
        <v>3937</v>
      </c>
      <c r="F13" s="20">
        <v>44</v>
      </c>
      <c r="G13" s="20">
        <v>66</v>
      </c>
      <c r="H13" s="20">
        <v>110</v>
      </c>
      <c r="I13" s="20">
        <v>81</v>
      </c>
      <c r="J13" s="11" t="s">
        <v>48</v>
      </c>
      <c r="K13" s="20">
        <v>81</v>
      </c>
      <c r="L13" s="19">
        <v>4128</v>
      </c>
    </row>
    <row r="14" spans="1:12" ht="19.5" customHeight="1">
      <c r="A14" s="121">
        <v>22</v>
      </c>
      <c r="B14" s="121"/>
      <c r="C14" s="36">
        <v>2726</v>
      </c>
      <c r="D14" s="19">
        <v>1221</v>
      </c>
      <c r="E14" s="19">
        <v>3947</v>
      </c>
      <c r="F14" s="20">
        <v>48</v>
      </c>
      <c r="G14" s="20">
        <v>0</v>
      </c>
      <c r="H14" s="20">
        <v>48</v>
      </c>
      <c r="I14" s="20">
        <v>57</v>
      </c>
      <c r="J14" s="11">
        <v>5</v>
      </c>
      <c r="K14" s="20">
        <v>62</v>
      </c>
      <c r="L14" s="19">
        <v>4057</v>
      </c>
    </row>
    <row r="15" spans="1:12" ht="19.5" customHeight="1">
      <c r="A15" s="121">
        <v>23</v>
      </c>
      <c r="B15" s="122"/>
      <c r="C15" s="19">
        <v>3199</v>
      </c>
      <c r="D15" s="19">
        <v>626</v>
      </c>
      <c r="E15" s="19">
        <v>3995</v>
      </c>
      <c r="F15" s="20">
        <v>30</v>
      </c>
      <c r="G15" s="20">
        <v>244</v>
      </c>
      <c r="H15" s="20">
        <v>249</v>
      </c>
      <c r="I15" s="20">
        <v>53</v>
      </c>
      <c r="J15" s="11">
        <v>10</v>
      </c>
      <c r="K15" s="20">
        <v>63</v>
      </c>
      <c r="L15" s="19">
        <v>4307</v>
      </c>
    </row>
    <row r="16" spans="1:12" ht="19.5" customHeight="1">
      <c r="A16" s="121">
        <v>24</v>
      </c>
      <c r="B16" s="122"/>
      <c r="C16" s="19">
        <v>2859</v>
      </c>
      <c r="D16" s="19">
        <v>705</v>
      </c>
      <c r="E16" s="19">
        <v>3564</v>
      </c>
      <c r="F16" s="20">
        <v>18</v>
      </c>
      <c r="G16" s="20">
        <v>97</v>
      </c>
      <c r="H16" s="20">
        <v>115</v>
      </c>
      <c r="I16" s="20">
        <v>210</v>
      </c>
      <c r="J16" s="11">
        <v>181</v>
      </c>
      <c r="K16" s="20">
        <v>391</v>
      </c>
      <c r="L16" s="19">
        <v>4070</v>
      </c>
    </row>
    <row r="17" spans="1:16" ht="19.5" customHeight="1">
      <c r="A17" s="121">
        <v>25</v>
      </c>
      <c r="B17" s="125"/>
      <c r="C17" s="19">
        <v>2435</v>
      </c>
      <c r="D17" s="19">
        <v>428</v>
      </c>
      <c r="E17" s="19">
        <v>2863</v>
      </c>
      <c r="F17" s="20">
        <v>50</v>
      </c>
      <c r="G17" s="20">
        <v>267</v>
      </c>
      <c r="H17" s="20">
        <v>317</v>
      </c>
      <c r="I17" s="20">
        <v>163</v>
      </c>
      <c r="J17" s="11">
        <v>127</v>
      </c>
      <c r="K17" s="20">
        <v>290</v>
      </c>
      <c r="L17" s="19">
        <v>3470</v>
      </c>
    </row>
    <row r="18" spans="1:16" ht="19.5" customHeight="1">
      <c r="A18" s="121">
        <v>26</v>
      </c>
      <c r="B18" s="125"/>
      <c r="C18" s="19">
        <v>3099</v>
      </c>
      <c r="D18" s="19">
        <v>557</v>
      </c>
      <c r="E18" s="19">
        <v>3656</v>
      </c>
      <c r="F18" s="20">
        <v>37</v>
      </c>
      <c r="G18" s="20">
        <v>261</v>
      </c>
      <c r="H18" s="20">
        <v>298</v>
      </c>
      <c r="I18" s="20">
        <v>159</v>
      </c>
      <c r="J18" s="11">
        <v>156</v>
      </c>
      <c r="K18" s="20">
        <v>315</v>
      </c>
      <c r="L18" s="19">
        <v>4269</v>
      </c>
    </row>
    <row r="19" spans="1:16" ht="19.5" customHeight="1">
      <c r="A19" s="121">
        <v>27</v>
      </c>
      <c r="B19" s="124"/>
      <c r="C19" s="19">
        <v>3357</v>
      </c>
      <c r="D19" s="19">
        <v>536</v>
      </c>
      <c r="E19" s="19">
        <v>3893</v>
      </c>
      <c r="F19" s="20">
        <v>46</v>
      </c>
      <c r="G19" s="20">
        <v>154</v>
      </c>
      <c r="H19" s="20">
        <v>200</v>
      </c>
      <c r="I19" s="20">
        <v>536</v>
      </c>
      <c r="J19" s="11">
        <v>495</v>
      </c>
      <c r="K19" s="20">
        <v>1031</v>
      </c>
      <c r="L19" s="19">
        <v>5124</v>
      </c>
    </row>
    <row r="20" spans="1:16" ht="19.5" customHeight="1">
      <c r="A20" s="121">
        <v>28</v>
      </c>
      <c r="B20" s="124"/>
      <c r="C20" s="19">
        <v>3983</v>
      </c>
      <c r="D20" s="19">
        <v>697</v>
      </c>
      <c r="E20" s="19">
        <v>4680</v>
      </c>
      <c r="F20" s="20">
        <v>29</v>
      </c>
      <c r="G20" s="20">
        <v>158</v>
      </c>
      <c r="H20" s="20">
        <v>187</v>
      </c>
      <c r="I20" s="20">
        <v>496</v>
      </c>
      <c r="J20" s="11">
        <v>1091</v>
      </c>
      <c r="K20" s="20">
        <v>1587</v>
      </c>
      <c r="L20" s="19">
        <v>6454</v>
      </c>
      <c r="P20" s="14"/>
    </row>
    <row r="21" spans="1:16" ht="19.5" customHeight="1">
      <c r="A21" s="121">
        <v>29</v>
      </c>
      <c r="B21" s="125"/>
      <c r="C21" s="19">
        <v>3988</v>
      </c>
      <c r="D21" s="19">
        <v>623</v>
      </c>
      <c r="E21" s="19">
        <v>4611</v>
      </c>
      <c r="F21" s="20">
        <v>33</v>
      </c>
      <c r="G21" s="20">
        <v>4</v>
      </c>
      <c r="H21" s="20">
        <v>37</v>
      </c>
      <c r="I21" s="20">
        <v>560</v>
      </c>
      <c r="J21" s="11">
        <v>921</v>
      </c>
      <c r="K21" s="20">
        <v>1481</v>
      </c>
      <c r="L21" s="19">
        <v>6129</v>
      </c>
    </row>
    <row r="22" spans="1:16" ht="31.5" customHeight="1">
      <c r="A22" s="123" t="s">
        <v>49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6">
      <c r="A23" s="2" t="s">
        <v>39</v>
      </c>
    </row>
    <row r="26" spans="1:16">
      <c r="K26" s="13"/>
    </row>
    <row r="28" spans="1:16">
      <c r="B28" s="14"/>
      <c r="C28" s="14"/>
      <c r="D28" s="14"/>
      <c r="H28" s="14"/>
      <c r="I28" s="14"/>
      <c r="J28" s="14"/>
      <c r="K28" s="14"/>
    </row>
    <row r="29" spans="1:16">
      <c r="B29" s="14"/>
      <c r="C29" s="14"/>
      <c r="D29" s="14"/>
      <c r="J29" s="14"/>
      <c r="K29" s="14"/>
    </row>
    <row r="30" spans="1:16">
      <c r="B30" s="14"/>
      <c r="C30" s="14"/>
      <c r="D30" s="14"/>
      <c r="H30" s="14"/>
      <c r="J30" s="14"/>
      <c r="K30" s="14"/>
    </row>
    <row r="31" spans="1:16">
      <c r="B31" s="14"/>
      <c r="C31" s="14"/>
      <c r="D31" s="14"/>
      <c r="J31" s="14"/>
      <c r="K31" s="14"/>
    </row>
    <row r="32" spans="1:16">
      <c r="B32" s="14"/>
      <c r="C32" s="14"/>
      <c r="D32" s="14"/>
      <c r="J32" s="14"/>
      <c r="K32" s="14"/>
    </row>
    <row r="34" spans="2:12" ht="14.25" customHeight="1"/>
    <row r="35" spans="2:12" ht="13.5" customHeight="1">
      <c r="B35" s="16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2:12" ht="15.75" customHeight="1"/>
    <row r="37" spans="2:12" ht="18" customHeight="1"/>
    <row r="38" spans="2:12" ht="18" customHeight="1"/>
    <row r="39" spans="2:12" ht="18" customHeight="1"/>
    <row r="40" spans="2:12" ht="18" customHeight="1"/>
    <row r="41" spans="2:12" ht="18" customHeight="1"/>
  </sheetData>
  <mergeCells count="23">
    <mergeCell ref="A9:B9"/>
    <mergeCell ref="A5:B5"/>
    <mergeCell ref="A6:B6"/>
    <mergeCell ref="A8:B8"/>
    <mergeCell ref="L3:L4"/>
    <mergeCell ref="F3:H3"/>
    <mergeCell ref="C3:E3"/>
    <mergeCell ref="A10:B10"/>
    <mergeCell ref="I3:K3"/>
    <mergeCell ref="A20:B20"/>
    <mergeCell ref="A18:B18"/>
    <mergeCell ref="A7:B7"/>
    <mergeCell ref="A3:B4"/>
    <mergeCell ref="A15:B15"/>
    <mergeCell ref="A22:L22"/>
    <mergeCell ref="A13:B13"/>
    <mergeCell ref="A12:B12"/>
    <mergeCell ref="A11:B11"/>
    <mergeCell ref="A14:B14"/>
    <mergeCell ref="A17:B17"/>
    <mergeCell ref="A19:B19"/>
    <mergeCell ref="A16:B16"/>
    <mergeCell ref="A21:B21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41"/>
  <sheetViews>
    <sheetView zoomScaleNormal="100" workbookViewId="0">
      <selection activeCell="D23" sqref="D23"/>
    </sheetView>
  </sheetViews>
  <sheetFormatPr defaultRowHeight="14.25"/>
  <cols>
    <col min="1" max="1" width="4.75" style="2" customWidth="1"/>
    <col min="2" max="2" width="9.25" style="2" customWidth="1"/>
    <col min="3" max="11" width="7.125" style="2" customWidth="1"/>
    <col min="12" max="12" width="9.5" style="2" customWidth="1"/>
    <col min="13" max="13" width="7.625" style="2" customWidth="1"/>
    <col min="14" max="14" width="4.875" style="2" customWidth="1"/>
    <col min="15" max="15" width="11.125" style="2" customWidth="1"/>
    <col min="16" max="16" width="10.375" style="2" customWidth="1"/>
    <col min="17" max="18" width="4.875" style="2" customWidth="1"/>
    <col min="19" max="19" width="9" style="2"/>
    <col min="20" max="21" width="7.625" style="2" customWidth="1"/>
    <col min="22" max="16384" width="9" style="2"/>
  </cols>
  <sheetData>
    <row r="1" spans="1:12">
      <c r="A1" s="1" t="s">
        <v>45</v>
      </c>
    </row>
    <row r="2" spans="1:12" ht="16.5" customHeight="1" thickBot="1">
      <c r="A2" s="1" t="s">
        <v>41</v>
      </c>
      <c r="F2" s="21"/>
      <c r="L2" s="15" t="s">
        <v>15</v>
      </c>
    </row>
    <row r="3" spans="1:12" ht="19.5" customHeight="1">
      <c r="A3" s="98" t="s">
        <v>16</v>
      </c>
      <c r="B3" s="90"/>
      <c r="C3" s="92" t="s">
        <v>17</v>
      </c>
      <c r="D3" s="92"/>
      <c r="E3" s="92"/>
      <c r="F3" s="92" t="s">
        <v>23</v>
      </c>
      <c r="G3" s="92"/>
      <c r="H3" s="92"/>
      <c r="I3" s="92" t="s">
        <v>24</v>
      </c>
      <c r="J3" s="92"/>
      <c r="K3" s="92"/>
      <c r="L3" s="102" t="s">
        <v>18</v>
      </c>
    </row>
    <row r="4" spans="1:12" ht="19.5" customHeight="1">
      <c r="A4" s="99"/>
      <c r="B4" s="91"/>
      <c r="C4" s="22" t="s">
        <v>21</v>
      </c>
      <c r="D4" s="22" t="s">
        <v>22</v>
      </c>
      <c r="E4" s="22" t="s">
        <v>20</v>
      </c>
      <c r="F4" s="22" t="s">
        <v>21</v>
      </c>
      <c r="G4" s="22" t="s">
        <v>22</v>
      </c>
      <c r="H4" s="22" t="s">
        <v>20</v>
      </c>
      <c r="I4" s="22" t="s">
        <v>21</v>
      </c>
      <c r="J4" s="22" t="s">
        <v>22</v>
      </c>
      <c r="K4" s="22" t="s">
        <v>20</v>
      </c>
      <c r="L4" s="103"/>
    </row>
    <row r="5" spans="1:12" ht="19.5" hidden="1" customHeight="1">
      <c r="A5" s="121" t="s">
        <v>47</v>
      </c>
      <c r="B5" s="122"/>
      <c r="C5" s="11" t="s">
        <v>13</v>
      </c>
      <c r="D5" s="11" t="s">
        <v>13</v>
      </c>
      <c r="E5" s="11" t="s">
        <v>13</v>
      </c>
      <c r="F5" s="11" t="s">
        <v>13</v>
      </c>
      <c r="G5" s="11" t="s">
        <v>13</v>
      </c>
      <c r="H5" s="11" t="s">
        <v>13</v>
      </c>
      <c r="I5" s="11" t="s">
        <v>13</v>
      </c>
      <c r="J5" s="11" t="s">
        <v>13</v>
      </c>
      <c r="K5" s="11" t="s">
        <v>13</v>
      </c>
      <c r="L5" s="19"/>
    </row>
    <row r="6" spans="1:12" ht="19.5" hidden="1" customHeight="1">
      <c r="A6" s="121">
        <v>14</v>
      </c>
      <c r="B6" s="122"/>
      <c r="C6" s="11" t="s">
        <v>13</v>
      </c>
      <c r="D6" s="11" t="s">
        <v>13</v>
      </c>
      <c r="E6" s="11" t="s">
        <v>13</v>
      </c>
      <c r="F6" s="11" t="s">
        <v>13</v>
      </c>
      <c r="G6" s="11" t="s">
        <v>13</v>
      </c>
      <c r="H6" s="11" t="s">
        <v>13</v>
      </c>
      <c r="I6" s="11" t="s">
        <v>13</v>
      </c>
      <c r="J6" s="11" t="s">
        <v>13</v>
      </c>
      <c r="K6" s="11" t="s">
        <v>13</v>
      </c>
      <c r="L6" s="19"/>
    </row>
    <row r="7" spans="1:12" ht="19.5" hidden="1" customHeight="1">
      <c r="A7" s="121">
        <v>15</v>
      </c>
      <c r="B7" s="122"/>
      <c r="C7" s="11" t="s">
        <v>13</v>
      </c>
      <c r="D7" s="11" t="s">
        <v>13</v>
      </c>
      <c r="E7" s="11" t="s">
        <v>13</v>
      </c>
      <c r="F7" s="11" t="s">
        <v>13</v>
      </c>
      <c r="G7" s="11" t="s">
        <v>13</v>
      </c>
      <c r="H7" s="11" t="s">
        <v>13</v>
      </c>
      <c r="I7" s="11" t="s">
        <v>13</v>
      </c>
      <c r="J7" s="11" t="s">
        <v>13</v>
      </c>
      <c r="K7" s="11" t="s">
        <v>13</v>
      </c>
      <c r="L7" s="19"/>
    </row>
    <row r="8" spans="1:12" ht="19.5" hidden="1" customHeight="1">
      <c r="A8" s="121">
        <v>16</v>
      </c>
      <c r="B8" s="122"/>
      <c r="C8" s="11" t="s">
        <v>13</v>
      </c>
      <c r="D8" s="11" t="s">
        <v>13</v>
      </c>
      <c r="E8" s="11" t="s">
        <v>13</v>
      </c>
      <c r="F8" s="11" t="s">
        <v>13</v>
      </c>
      <c r="G8" s="11" t="s">
        <v>13</v>
      </c>
      <c r="H8" s="11" t="s">
        <v>13</v>
      </c>
      <c r="I8" s="11" t="s">
        <v>13</v>
      </c>
      <c r="J8" s="11" t="s">
        <v>13</v>
      </c>
      <c r="K8" s="11" t="s">
        <v>13</v>
      </c>
      <c r="L8" s="19"/>
    </row>
    <row r="9" spans="1:12" ht="19.5" hidden="1" customHeight="1">
      <c r="A9" s="121">
        <v>17</v>
      </c>
      <c r="B9" s="122"/>
      <c r="C9" s="11" t="s">
        <v>13</v>
      </c>
      <c r="D9" s="11" t="s">
        <v>13</v>
      </c>
      <c r="E9" s="11" t="s">
        <v>13</v>
      </c>
      <c r="F9" s="11" t="s">
        <v>13</v>
      </c>
      <c r="G9" s="11" t="s">
        <v>13</v>
      </c>
      <c r="H9" s="11" t="s">
        <v>13</v>
      </c>
      <c r="I9" s="11" t="s">
        <v>13</v>
      </c>
      <c r="J9" s="11" t="s">
        <v>13</v>
      </c>
      <c r="K9" s="11" t="s">
        <v>13</v>
      </c>
      <c r="L9" s="19"/>
    </row>
    <row r="10" spans="1:12" ht="19.5" hidden="1" customHeight="1">
      <c r="A10" s="121">
        <v>18</v>
      </c>
      <c r="B10" s="122"/>
      <c r="C10" s="11" t="s">
        <v>13</v>
      </c>
      <c r="D10" s="11" t="s">
        <v>13</v>
      </c>
      <c r="E10" s="11" t="s">
        <v>13</v>
      </c>
      <c r="F10" s="11" t="s">
        <v>13</v>
      </c>
      <c r="G10" s="11" t="s">
        <v>13</v>
      </c>
      <c r="H10" s="11" t="s">
        <v>13</v>
      </c>
      <c r="I10" s="11" t="s">
        <v>13</v>
      </c>
      <c r="J10" s="11" t="s">
        <v>13</v>
      </c>
      <c r="K10" s="11" t="s">
        <v>13</v>
      </c>
      <c r="L10" s="19"/>
    </row>
    <row r="11" spans="1:12" ht="19.5" hidden="1" customHeight="1">
      <c r="A11" s="121">
        <v>19</v>
      </c>
      <c r="B11" s="122"/>
      <c r="C11" s="11" t="s">
        <v>13</v>
      </c>
      <c r="D11" s="11" t="s">
        <v>13</v>
      </c>
      <c r="E11" s="11" t="s">
        <v>13</v>
      </c>
      <c r="F11" s="11" t="s">
        <v>13</v>
      </c>
      <c r="G11" s="11" t="s">
        <v>13</v>
      </c>
      <c r="H11" s="11" t="s">
        <v>13</v>
      </c>
      <c r="I11" s="11" t="s">
        <v>13</v>
      </c>
      <c r="J11" s="11" t="s">
        <v>13</v>
      </c>
      <c r="K11" s="11" t="s">
        <v>13</v>
      </c>
      <c r="L11" s="19"/>
    </row>
    <row r="12" spans="1:12" ht="19.5" hidden="1" customHeight="1">
      <c r="A12" s="121">
        <v>20</v>
      </c>
      <c r="B12" s="122"/>
      <c r="C12" s="11" t="s">
        <v>13</v>
      </c>
      <c r="D12" s="11" t="s">
        <v>13</v>
      </c>
      <c r="E12" s="11" t="s">
        <v>13</v>
      </c>
      <c r="F12" s="11" t="s">
        <v>13</v>
      </c>
      <c r="G12" s="11" t="s">
        <v>13</v>
      </c>
      <c r="H12" s="11" t="s">
        <v>13</v>
      </c>
      <c r="I12" s="11" t="s">
        <v>13</v>
      </c>
      <c r="J12" s="11" t="s">
        <v>13</v>
      </c>
      <c r="K12" s="11" t="s">
        <v>13</v>
      </c>
      <c r="L12" s="19"/>
    </row>
    <row r="13" spans="1:12" ht="19.5" hidden="1" customHeight="1">
      <c r="A13" s="121">
        <v>21</v>
      </c>
      <c r="B13" s="122"/>
      <c r="C13" s="11" t="s">
        <v>13</v>
      </c>
      <c r="D13" s="11" t="s">
        <v>13</v>
      </c>
      <c r="E13" s="11" t="s">
        <v>13</v>
      </c>
      <c r="F13" s="11" t="s">
        <v>13</v>
      </c>
      <c r="G13" s="11" t="s">
        <v>13</v>
      </c>
      <c r="H13" s="11" t="s">
        <v>13</v>
      </c>
      <c r="I13" s="11" t="s">
        <v>13</v>
      </c>
      <c r="J13" s="11" t="s">
        <v>13</v>
      </c>
      <c r="K13" s="11" t="s">
        <v>13</v>
      </c>
      <c r="L13" s="19"/>
    </row>
    <row r="14" spans="1:12" ht="19.5" customHeight="1">
      <c r="A14" s="121" t="s">
        <v>72</v>
      </c>
      <c r="B14" s="121"/>
      <c r="C14" s="36">
        <v>4775</v>
      </c>
      <c r="D14" s="19">
        <v>640</v>
      </c>
      <c r="E14" s="19">
        <v>5415</v>
      </c>
      <c r="F14" s="20">
        <v>26</v>
      </c>
      <c r="G14" s="20">
        <v>0</v>
      </c>
      <c r="H14" s="20">
        <v>26</v>
      </c>
      <c r="I14" s="20">
        <v>373</v>
      </c>
      <c r="J14" s="11">
        <v>33</v>
      </c>
      <c r="K14" s="20">
        <v>406</v>
      </c>
      <c r="L14" s="19">
        <v>5847</v>
      </c>
    </row>
    <row r="15" spans="1:12" ht="19.5" customHeight="1">
      <c r="A15" s="121">
        <v>23</v>
      </c>
      <c r="B15" s="122"/>
      <c r="C15" s="19">
        <v>2011</v>
      </c>
      <c r="D15" s="19">
        <v>178</v>
      </c>
      <c r="E15" s="19">
        <v>2189</v>
      </c>
      <c r="F15" s="20">
        <v>11</v>
      </c>
      <c r="G15" s="20">
        <v>64</v>
      </c>
      <c r="H15" s="20">
        <v>75</v>
      </c>
      <c r="I15" s="20">
        <v>264</v>
      </c>
      <c r="J15" s="11">
        <v>43</v>
      </c>
      <c r="K15" s="20">
        <v>307</v>
      </c>
      <c r="L15" s="19">
        <v>2571</v>
      </c>
    </row>
    <row r="16" spans="1:12" ht="19.5" customHeight="1">
      <c r="A16" s="121">
        <v>24</v>
      </c>
      <c r="B16" s="122"/>
      <c r="C16" s="19">
        <v>4185</v>
      </c>
      <c r="D16" s="19">
        <v>318</v>
      </c>
      <c r="E16" s="19">
        <v>4503</v>
      </c>
      <c r="F16" s="20">
        <v>11</v>
      </c>
      <c r="G16" s="20">
        <v>141</v>
      </c>
      <c r="H16" s="20">
        <v>152</v>
      </c>
      <c r="I16" s="20">
        <v>356</v>
      </c>
      <c r="J16" s="11">
        <v>188</v>
      </c>
      <c r="K16" s="20">
        <v>544</v>
      </c>
      <c r="L16" s="19">
        <v>5199</v>
      </c>
    </row>
    <row r="17" spans="1:12" ht="19.5" customHeight="1">
      <c r="A17" s="121">
        <v>25</v>
      </c>
      <c r="B17" s="125"/>
      <c r="C17" s="19">
        <v>2864</v>
      </c>
      <c r="D17" s="19">
        <v>749</v>
      </c>
      <c r="E17" s="19">
        <v>3613</v>
      </c>
      <c r="F17" s="20">
        <v>53</v>
      </c>
      <c r="G17" s="20">
        <v>41</v>
      </c>
      <c r="H17" s="20">
        <v>94</v>
      </c>
      <c r="I17" s="20">
        <v>51</v>
      </c>
      <c r="J17" s="11">
        <v>263</v>
      </c>
      <c r="K17" s="20">
        <v>314</v>
      </c>
      <c r="L17" s="19">
        <v>4021</v>
      </c>
    </row>
    <row r="18" spans="1:12" ht="19.5" customHeight="1">
      <c r="A18" s="121">
        <v>26</v>
      </c>
      <c r="B18" s="125"/>
      <c r="C18" s="19">
        <v>4058</v>
      </c>
      <c r="D18" s="19">
        <v>168</v>
      </c>
      <c r="E18" s="19">
        <v>4226</v>
      </c>
      <c r="F18" s="20">
        <v>44</v>
      </c>
      <c r="G18" s="20">
        <v>0</v>
      </c>
      <c r="H18" s="20">
        <v>44</v>
      </c>
      <c r="I18" s="20">
        <v>92</v>
      </c>
      <c r="J18" s="11">
        <v>156</v>
      </c>
      <c r="K18" s="20">
        <v>248</v>
      </c>
      <c r="L18" s="19">
        <v>4518</v>
      </c>
    </row>
    <row r="19" spans="1:12" ht="19.5" customHeight="1">
      <c r="A19" s="121">
        <v>27</v>
      </c>
      <c r="B19" s="119"/>
      <c r="C19" s="36">
        <v>3333</v>
      </c>
      <c r="D19" s="19">
        <v>681</v>
      </c>
      <c r="E19" s="19">
        <v>4014</v>
      </c>
      <c r="F19" s="20">
        <v>20</v>
      </c>
      <c r="G19" s="20">
        <v>0</v>
      </c>
      <c r="H19" s="20">
        <v>20</v>
      </c>
      <c r="I19" s="20">
        <v>63</v>
      </c>
      <c r="J19" s="11">
        <v>146</v>
      </c>
      <c r="K19" s="20">
        <v>209</v>
      </c>
      <c r="L19" s="19">
        <v>4243</v>
      </c>
    </row>
    <row r="20" spans="1:12" ht="19.5" customHeight="1">
      <c r="A20" s="121">
        <v>28</v>
      </c>
      <c r="B20" s="124"/>
      <c r="C20" s="19">
        <v>3174</v>
      </c>
      <c r="D20" s="19">
        <v>199</v>
      </c>
      <c r="E20" s="19">
        <v>3373</v>
      </c>
      <c r="F20" s="20">
        <v>12</v>
      </c>
      <c r="G20" s="20">
        <v>0</v>
      </c>
      <c r="H20" s="20">
        <v>12</v>
      </c>
      <c r="I20" s="20">
        <v>51</v>
      </c>
      <c r="J20" s="11">
        <v>107</v>
      </c>
      <c r="K20" s="20">
        <v>158</v>
      </c>
      <c r="L20" s="19">
        <v>3543</v>
      </c>
    </row>
    <row r="21" spans="1:12" ht="19.5" customHeight="1">
      <c r="A21" s="121">
        <v>29</v>
      </c>
      <c r="B21" s="124"/>
      <c r="C21" s="19">
        <v>2765</v>
      </c>
      <c r="D21" s="19">
        <v>567</v>
      </c>
      <c r="E21" s="19">
        <v>3332</v>
      </c>
      <c r="F21" s="20">
        <v>7</v>
      </c>
      <c r="G21" s="20">
        <v>28</v>
      </c>
      <c r="H21" s="20">
        <v>35</v>
      </c>
      <c r="I21" s="20">
        <v>30</v>
      </c>
      <c r="J21" s="11">
        <v>153</v>
      </c>
      <c r="K21" s="20">
        <v>183</v>
      </c>
      <c r="L21" s="19">
        <v>3550</v>
      </c>
    </row>
    <row r="22" spans="1:12">
      <c r="A22" s="20" t="s">
        <v>42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</row>
    <row r="23" spans="1:12">
      <c r="A23" s="2" t="s">
        <v>39</v>
      </c>
    </row>
    <row r="26" spans="1:12">
      <c r="K26" s="13"/>
    </row>
    <row r="28" spans="1:12">
      <c r="B28" s="14"/>
      <c r="C28" s="14"/>
      <c r="D28" s="14"/>
      <c r="H28" s="14"/>
      <c r="I28" s="14"/>
      <c r="J28" s="14"/>
      <c r="K28" s="14"/>
    </row>
    <row r="29" spans="1:12">
      <c r="B29" s="14"/>
      <c r="C29" s="14"/>
      <c r="D29" s="14"/>
      <c r="J29" s="14"/>
      <c r="K29" s="14"/>
    </row>
    <row r="30" spans="1:12">
      <c r="B30" s="14"/>
      <c r="C30" s="14"/>
      <c r="D30" s="14"/>
      <c r="H30" s="14"/>
      <c r="J30" s="14"/>
      <c r="K30" s="14"/>
    </row>
    <row r="31" spans="1:12">
      <c r="B31" s="14"/>
      <c r="C31" s="14"/>
      <c r="D31" s="14"/>
      <c r="J31" s="14"/>
      <c r="K31" s="14"/>
    </row>
    <row r="32" spans="1:12">
      <c r="B32" s="14"/>
      <c r="C32" s="14"/>
      <c r="D32" s="14"/>
      <c r="J32" s="14"/>
      <c r="K32" s="14"/>
    </row>
    <row r="34" spans="2:12" ht="14.25" customHeight="1"/>
    <row r="35" spans="2:12" ht="13.5" customHeight="1">
      <c r="B35" s="16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2:12" ht="15.75" customHeight="1"/>
    <row r="37" spans="2:12" ht="18" customHeight="1"/>
    <row r="38" spans="2:12" ht="18" customHeight="1"/>
    <row r="39" spans="2:12" ht="18" customHeight="1"/>
    <row r="40" spans="2:12" ht="18" customHeight="1"/>
    <row r="41" spans="2:12" ht="18" customHeight="1"/>
  </sheetData>
  <mergeCells count="22">
    <mergeCell ref="A11:B11"/>
    <mergeCell ref="A15:B15"/>
    <mergeCell ref="L3:L4"/>
    <mergeCell ref="F3:H3"/>
    <mergeCell ref="C3:E3"/>
    <mergeCell ref="A10:B10"/>
    <mergeCell ref="I3:K3"/>
    <mergeCell ref="A3:B4"/>
    <mergeCell ref="A6:B6"/>
    <mergeCell ref="A9:B9"/>
    <mergeCell ref="A5:B5"/>
    <mergeCell ref="A7:B7"/>
    <mergeCell ref="A21:B21"/>
    <mergeCell ref="A14:B14"/>
    <mergeCell ref="A8:B8"/>
    <mergeCell ref="A20:B20"/>
    <mergeCell ref="A18:B18"/>
    <mergeCell ref="A19:B19"/>
    <mergeCell ref="A12:B12"/>
    <mergeCell ref="A17:B17"/>
    <mergeCell ref="A16:B16"/>
    <mergeCell ref="A13:B1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1.佐久市子ども未来館</vt:lpstr>
      <vt:lpstr>2.生涯学習センター</vt:lpstr>
      <vt:lpstr>3.旧中込学校</vt:lpstr>
      <vt:lpstr>4.中込学習センター</vt:lpstr>
      <vt:lpstr>5.うすだスタードーム</vt:lpstr>
      <vt:lpstr>6.臼田文化センター</vt:lpstr>
      <vt:lpstr>7.鎌倉彫記念館</vt:lpstr>
      <vt:lpstr>8.コスモホール</vt:lpstr>
      <vt:lpstr>9.交流文化館</vt:lpstr>
      <vt:lpstr>10.五郎兵衛記念館</vt:lpstr>
      <vt:lpstr>11.天来記念館</vt:lpstr>
      <vt:lpstr>12.望月歴史民俗資料館</vt:lpstr>
      <vt:lpstr>13.川村吾蔵記念館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2018-11-15T00:17:57Z</cp:lastPrinted>
  <dcterms:created xsi:type="dcterms:W3CDTF">1997-01-08T22:48:59Z</dcterms:created>
  <dcterms:modified xsi:type="dcterms:W3CDTF">2023-03-02T06:10:39Z</dcterms:modified>
</cp:coreProperties>
</file>