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74034F78-F6B7-4B60-AFAE-CC4DE0580D8B}" xr6:coauthVersionLast="36" xr6:coauthVersionMax="36" xr10:uidLastSave="{00000000-0000-0000-0000-000000000000}"/>
  <bookViews>
    <workbookView xWindow="0" yWindow="0" windowWidth="19980" windowHeight="9180" tabRatio="724"/>
  </bookViews>
  <sheets>
    <sheet name="22-3" sheetId="5" r:id="rId1"/>
    <sheet name="22-5" sheetId="7" state="hidden" r:id="rId2"/>
  </sheets>
  <definedNames>
    <definedName name="_xlnm.Print_Area" localSheetId="0">'22-3'!$A$1:$L$79</definedName>
    <definedName name="_xlnm.Print_Area" localSheetId="1">'22-5'!$A$1:$T$50</definedName>
  </definedNames>
  <calcPr calcId="191029"/>
</workbook>
</file>

<file path=xl/calcChain.xml><?xml version="1.0" encoding="utf-8"?>
<calcChain xmlns="http://schemas.openxmlformats.org/spreadsheetml/2006/main">
  <c r="L19" i="5" l="1"/>
  <c r="K19" i="5"/>
  <c r="J19" i="5"/>
  <c r="I19" i="5"/>
  <c r="H19" i="5"/>
  <c r="G19" i="5"/>
  <c r="F19" i="5"/>
  <c r="E19" i="5"/>
  <c r="D19" i="5"/>
  <c r="C19" i="5"/>
  <c r="B19" i="5"/>
  <c r="B18" i="5"/>
  <c r="C18" i="5"/>
  <c r="D18" i="5"/>
  <c r="E18" i="5"/>
  <c r="F18" i="5"/>
  <c r="G18" i="5"/>
  <c r="H18" i="5"/>
  <c r="I18" i="5"/>
  <c r="J18" i="5"/>
  <c r="K18" i="5"/>
  <c r="L18" i="5"/>
  <c r="L17" i="5"/>
  <c r="B74" i="5"/>
  <c r="B73" i="5"/>
  <c r="B72" i="5"/>
  <c r="B71" i="5"/>
  <c r="B13" i="5" s="1"/>
  <c r="B70" i="5"/>
  <c r="B12" i="5" s="1"/>
  <c r="B69" i="5"/>
  <c r="B11" i="5" s="1"/>
  <c r="B68" i="5"/>
  <c r="B67" i="5"/>
  <c r="B66" i="5"/>
  <c r="B65" i="5"/>
  <c r="B64" i="5"/>
  <c r="B63" i="5"/>
  <c r="B54" i="5"/>
  <c r="B53" i="5"/>
  <c r="B14" i="5" s="1"/>
  <c r="B52" i="5"/>
  <c r="B51" i="5"/>
  <c r="B50" i="5"/>
  <c r="B49" i="5"/>
  <c r="B48" i="5"/>
  <c r="B47" i="5"/>
  <c r="B46" i="5"/>
  <c r="B45" i="5"/>
  <c r="B44" i="5"/>
  <c r="B55" i="5"/>
  <c r="B16" i="5" s="1"/>
  <c r="B37" i="5"/>
  <c r="B17" i="5"/>
  <c r="K17" i="5"/>
  <c r="J17" i="5"/>
  <c r="I17" i="5"/>
  <c r="H17" i="5"/>
  <c r="G17" i="5"/>
  <c r="F17" i="5"/>
  <c r="E17" i="5"/>
  <c r="D17" i="5"/>
  <c r="C17" i="5"/>
  <c r="B25" i="5"/>
  <c r="B26" i="5"/>
  <c r="B27" i="5"/>
  <c r="B28" i="5"/>
  <c r="B29" i="5"/>
  <c r="C16" i="5"/>
  <c r="D16" i="5"/>
  <c r="E16" i="5"/>
  <c r="F16" i="5"/>
  <c r="G16" i="5"/>
  <c r="H16" i="5"/>
  <c r="I16" i="5"/>
  <c r="J16" i="5"/>
  <c r="K16" i="5"/>
  <c r="L16" i="5"/>
  <c r="B36" i="5"/>
  <c r="C15" i="5"/>
  <c r="D15" i="5"/>
  <c r="E15" i="5"/>
  <c r="F15" i="5"/>
  <c r="G15" i="5"/>
  <c r="H15" i="5"/>
  <c r="I15" i="5"/>
  <c r="J15" i="5"/>
  <c r="K15" i="5"/>
  <c r="L15" i="5"/>
  <c r="B35" i="5"/>
  <c r="B15" i="5"/>
  <c r="E14" i="5"/>
  <c r="D14" i="5"/>
  <c r="F14" i="5"/>
  <c r="G14" i="5"/>
  <c r="H14" i="5"/>
  <c r="I14" i="5"/>
  <c r="J14" i="5"/>
  <c r="K14" i="5"/>
  <c r="L14" i="5"/>
  <c r="C14" i="5"/>
  <c r="C5" i="5"/>
  <c r="L13" i="5"/>
  <c r="D13" i="5"/>
  <c r="E13" i="5"/>
  <c r="F13" i="5"/>
  <c r="G13" i="5"/>
  <c r="H13" i="5"/>
  <c r="I13" i="5"/>
  <c r="J13" i="5"/>
  <c r="K13" i="5"/>
  <c r="C13" i="5"/>
  <c r="C10" i="5"/>
  <c r="D10" i="5"/>
  <c r="B10" i="5" s="1"/>
  <c r="F10" i="5"/>
  <c r="G10" i="5"/>
  <c r="H10" i="5"/>
  <c r="I10" i="5"/>
  <c r="J10" i="5"/>
  <c r="K10" i="5"/>
  <c r="L10" i="5"/>
  <c r="E10" i="5"/>
  <c r="E6" i="5"/>
  <c r="B6" i="5" s="1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8" i="5"/>
  <c r="D8" i="5"/>
  <c r="B8" i="5" s="1"/>
  <c r="E8" i="5"/>
  <c r="F8" i="5"/>
  <c r="G8" i="5"/>
  <c r="H8" i="5"/>
  <c r="I8" i="5"/>
  <c r="J8" i="5"/>
  <c r="K8" i="5"/>
  <c r="L8" i="5"/>
  <c r="C9" i="5"/>
  <c r="B9" i="5" s="1"/>
  <c r="D9" i="5"/>
  <c r="E9" i="5"/>
  <c r="F9" i="5"/>
  <c r="G9" i="5"/>
  <c r="H9" i="5"/>
  <c r="I9" i="5"/>
  <c r="J9" i="5"/>
  <c r="K9" i="5"/>
  <c r="L9" i="5"/>
  <c r="C7" i="7"/>
  <c r="E7" i="7"/>
  <c r="H7" i="7"/>
  <c r="I7" i="7"/>
  <c r="J7" i="7"/>
  <c r="K7" i="7"/>
  <c r="L7" i="7"/>
  <c r="M7" i="7"/>
  <c r="P7" i="7"/>
  <c r="Q7" i="7"/>
  <c r="R7" i="7"/>
  <c r="S7" i="7"/>
  <c r="T7" i="7"/>
  <c r="C8" i="7"/>
  <c r="E8" i="7"/>
  <c r="H8" i="7"/>
  <c r="I8" i="7"/>
  <c r="J8" i="7"/>
  <c r="K8" i="7"/>
  <c r="L8" i="7"/>
  <c r="M8" i="7"/>
  <c r="P8" i="7"/>
  <c r="Q8" i="7"/>
  <c r="R8" i="7"/>
  <c r="S8" i="7"/>
  <c r="T8" i="7"/>
  <c r="C9" i="7"/>
  <c r="E9" i="7"/>
  <c r="H9" i="7"/>
  <c r="I9" i="7"/>
  <c r="J9" i="7"/>
  <c r="K9" i="7"/>
  <c r="L9" i="7"/>
  <c r="M9" i="7"/>
  <c r="P9" i="7"/>
  <c r="Q9" i="7"/>
  <c r="R9" i="7"/>
  <c r="S9" i="7"/>
  <c r="T9" i="7"/>
  <c r="C10" i="7"/>
  <c r="E10" i="7"/>
  <c r="H10" i="7"/>
  <c r="I10" i="7"/>
  <c r="J10" i="7"/>
  <c r="K10" i="7"/>
  <c r="L10" i="7"/>
  <c r="M10" i="7"/>
  <c r="P10" i="7"/>
  <c r="Q10" i="7"/>
  <c r="R10" i="7"/>
  <c r="S10" i="7"/>
  <c r="T10" i="7"/>
  <c r="C11" i="7"/>
  <c r="E11" i="7"/>
  <c r="H11" i="7"/>
  <c r="I11" i="7"/>
  <c r="J11" i="7"/>
  <c r="K11" i="7"/>
  <c r="L11" i="7"/>
  <c r="M11" i="7"/>
  <c r="P11" i="7"/>
  <c r="Q11" i="7"/>
  <c r="R11" i="7"/>
  <c r="S11" i="7"/>
  <c r="T11" i="7"/>
  <c r="B11" i="7"/>
  <c r="B10" i="7"/>
  <c r="B9" i="7"/>
  <c r="B8" i="7"/>
  <c r="B7" i="7"/>
  <c r="D5" i="5"/>
  <c r="B5" i="5" s="1"/>
  <c r="E5" i="5"/>
  <c r="F5" i="5"/>
  <c r="G5" i="5"/>
  <c r="H5" i="5"/>
  <c r="I5" i="5"/>
  <c r="J5" i="5"/>
  <c r="K5" i="5"/>
  <c r="L5" i="5"/>
  <c r="D6" i="5"/>
  <c r="F6" i="5"/>
  <c r="G6" i="5"/>
  <c r="H6" i="5"/>
  <c r="I6" i="5"/>
  <c r="J6" i="5"/>
  <c r="K6" i="5"/>
  <c r="L6" i="5"/>
  <c r="D7" i="5"/>
  <c r="B7" i="5" s="1"/>
  <c r="E7" i="5"/>
  <c r="F7" i="5"/>
  <c r="G7" i="5"/>
  <c r="H7" i="5"/>
  <c r="I7" i="5"/>
  <c r="J7" i="5"/>
  <c r="K7" i="5"/>
  <c r="L7" i="5"/>
  <c r="D3" i="5"/>
  <c r="E3" i="5"/>
  <c r="F3" i="5"/>
  <c r="G3" i="5"/>
  <c r="H3" i="5"/>
  <c r="I3" i="5"/>
  <c r="J3" i="5"/>
  <c r="K3" i="5"/>
  <c r="L3" i="5"/>
  <c r="D4" i="5"/>
  <c r="E4" i="5"/>
  <c r="F4" i="5"/>
  <c r="G4" i="5"/>
  <c r="H4" i="5"/>
  <c r="I4" i="5"/>
  <c r="J4" i="5"/>
  <c r="K4" i="5"/>
  <c r="L4" i="5"/>
  <c r="C4" i="5"/>
  <c r="B4" i="5"/>
  <c r="C6" i="5"/>
  <c r="C7" i="5"/>
  <c r="C3" i="5"/>
  <c r="B3" i="5"/>
</calcChain>
</file>

<file path=xl/sharedStrings.xml><?xml version="1.0" encoding="utf-8"?>
<sst xmlns="http://schemas.openxmlformats.org/spreadsheetml/2006/main" count="368" uniqueCount="62">
  <si>
    <t>総数</t>
    <rPh sb="0" eb="2">
      <t>ソウスウ</t>
    </rPh>
    <phoneticPr fontId="2"/>
  </si>
  <si>
    <t>その他</t>
    <rPh sb="2" eb="3">
      <t>タ</t>
    </rPh>
    <phoneticPr fontId="2"/>
  </si>
  <si>
    <t>資料：佐久消防署</t>
    <rPh sb="0" eb="2">
      <t>シリョウ</t>
    </rPh>
    <rPh sb="3" eb="5">
      <t>サク</t>
    </rPh>
    <rPh sb="5" eb="8">
      <t>ショウボウショ</t>
    </rPh>
    <phoneticPr fontId="2"/>
  </si>
  <si>
    <t>資料：川西消防署</t>
    <rPh sb="0" eb="2">
      <t>シリョウ</t>
    </rPh>
    <rPh sb="3" eb="5">
      <t>カワニシ</t>
    </rPh>
    <rPh sb="5" eb="8">
      <t>ショウボウショ</t>
    </rPh>
    <phoneticPr fontId="2"/>
  </si>
  <si>
    <t>（単位：件）</t>
    <rPh sb="1" eb="3">
      <t>タンイ</t>
    </rPh>
    <rPh sb="4" eb="5">
      <t>ケン</t>
    </rPh>
    <phoneticPr fontId="2"/>
  </si>
  <si>
    <t>火災事故</t>
    <rPh sb="0" eb="2">
      <t>カサイ</t>
    </rPh>
    <rPh sb="2" eb="4">
      <t>ジコ</t>
    </rPh>
    <phoneticPr fontId="2"/>
  </si>
  <si>
    <t>水難事故</t>
    <rPh sb="0" eb="2">
      <t>スイナン</t>
    </rPh>
    <rPh sb="2" eb="4">
      <t>ジコ</t>
    </rPh>
    <phoneticPr fontId="2"/>
  </si>
  <si>
    <t>交通事故</t>
    <rPh sb="0" eb="2">
      <t>コウツウ</t>
    </rPh>
    <rPh sb="2" eb="4">
      <t>ジコ</t>
    </rPh>
    <phoneticPr fontId="2"/>
  </si>
  <si>
    <t>労働事故</t>
    <rPh sb="0" eb="2">
      <t>ロウドウ</t>
    </rPh>
    <rPh sb="2" eb="4">
      <t>ジコ</t>
    </rPh>
    <phoneticPr fontId="2"/>
  </si>
  <si>
    <t>運動競技
事故</t>
    <rPh sb="0" eb="2">
      <t>ウンドウ</t>
    </rPh>
    <rPh sb="2" eb="4">
      <t>キョウギ</t>
    </rPh>
    <rPh sb="5" eb="7">
      <t>ジコ</t>
    </rPh>
    <phoneticPr fontId="2"/>
  </si>
  <si>
    <t>一般負傷</t>
    <rPh sb="0" eb="2">
      <t>イッパン</t>
    </rPh>
    <rPh sb="2" eb="4">
      <t>フショウ</t>
    </rPh>
    <phoneticPr fontId="2"/>
  </si>
  <si>
    <t>加害事故</t>
    <rPh sb="0" eb="2">
      <t>カガイ</t>
    </rPh>
    <rPh sb="2" eb="4">
      <t>ジコ</t>
    </rPh>
    <phoneticPr fontId="2"/>
  </si>
  <si>
    <t>自損行為</t>
    <rPh sb="0" eb="1">
      <t>ジ</t>
    </rPh>
    <rPh sb="1" eb="2">
      <t>ソン</t>
    </rPh>
    <rPh sb="2" eb="4">
      <t>コウイ</t>
    </rPh>
    <phoneticPr fontId="2"/>
  </si>
  <si>
    <t>急病</t>
    <rPh sb="0" eb="2">
      <t>キュウビョウ</t>
    </rPh>
    <phoneticPr fontId="2"/>
  </si>
  <si>
    <t>年度</t>
    <rPh sb="0" eb="2">
      <t>ネンド</t>
    </rPh>
    <phoneticPr fontId="2"/>
  </si>
  <si>
    <t>平成11年度</t>
    <rPh sb="0" eb="2">
      <t>ヘイセイ</t>
    </rPh>
    <rPh sb="4" eb="6">
      <t>ネンド</t>
    </rPh>
    <phoneticPr fontId="2"/>
  </si>
  <si>
    <t>消防車輛</t>
    <rPh sb="0" eb="2">
      <t>ショウボウ</t>
    </rPh>
    <rPh sb="2" eb="4">
      <t>シャリョウ</t>
    </rPh>
    <phoneticPr fontId="2"/>
  </si>
  <si>
    <t>化学消防
ﾎﾟﾝﾌﾟ車</t>
    <rPh sb="0" eb="2">
      <t>カガク</t>
    </rPh>
    <rPh sb="2" eb="4">
      <t>ショウボウ</t>
    </rPh>
    <rPh sb="10" eb="11">
      <t>クルマ</t>
    </rPh>
    <phoneticPr fontId="2"/>
  </si>
  <si>
    <t>水槽付
ﾎﾟﾝﾌﾟ車</t>
    <rPh sb="0" eb="2">
      <t>スイソウ</t>
    </rPh>
    <rPh sb="2" eb="3">
      <t>ツキ</t>
    </rPh>
    <rPh sb="9" eb="10">
      <t>クルマ</t>
    </rPh>
    <phoneticPr fontId="2"/>
  </si>
  <si>
    <t>普通
ﾎﾟﾝﾌﾟ車</t>
    <rPh sb="0" eb="2">
      <t>フツウ</t>
    </rPh>
    <rPh sb="8" eb="9">
      <t>クルマ</t>
    </rPh>
    <phoneticPr fontId="2"/>
  </si>
  <si>
    <t>小型動力
ﾎﾟﾝﾌﾟ付
水槽車</t>
    <rPh sb="0" eb="2">
      <t>コガタ</t>
    </rPh>
    <rPh sb="2" eb="4">
      <t>ドウリョク</t>
    </rPh>
    <rPh sb="10" eb="11">
      <t>ツキ</t>
    </rPh>
    <rPh sb="12" eb="14">
      <t>スイソウ</t>
    </rPh>
    <rPh sb="14" eb="15">
      <t>クルマ</t>
    </rPh>
    <phoneticPr fontId="2"/>
  </si>
  <si>
    <t>小型動力
ﾎﾟﾝﾌﾟ</t>
    <rPh sb="0" eb="2">
      <t>コガタ</t>
    </rPh>
    <rPh sb="2" eb="4">
      <t>ドウリョク</t>
    </rPh>
    <phoneticPr fontId="2"/>
  </si>
  <si>
    <t>積載車</t>
    <rPh sb="0" eb="2">
      <t>セキサイ</t>
    </rPh>
    <rPh sb="2" eb="3">
      <t>クルマ</t>
    </rPh>
    <phoneticPr fontId="2"/>
  </si>
  <si>
    <t>救助
工作車</t>
    <rPh sb="0" eb="2">
      <t>キュウジョ</t>
    </rPh>
    <rPh sb="3" eb="5">
      <t>コウサク</t>
    </rPh>
    <rPh sb="5" eb="6">
      <t>クルマ</t>
    </rPh>
    <phoneticPr fontId="2"/>
  </si>
  <si>
    <t>救急車</t>
    <rPh sb="0" eb="2">
      <t>キュウキュウ</t>
    </rPh>
    <rPh sb="2" eb="3">
      <t>クルマ</t>
    </rPh>
    <phoneticPr fontId="2"/>
  </si>
  <si>
    <t>指令車</t>
    <rPh sb="0" eb="2">
      <t>シレイ</t>
    </rPh>
    <rPh sb="2" eb="3">
      <t>クルマ</t>
    </rPh>
    <phoneticPr fontId="2"/>
  </si>
  <si>
    <t>その他
自動車</t>
    <rPh sb="2" eb="3">
      <t>タ</t>
    </rPh>
    <rPh sb="4" eb="7">
      <t>ジドウシャ</t>
    </rPh>
    <phoneticPr fontId="2"/>
  </si>
  <si>
    <t>無線電話</t>
    <rPh sb="0" eb="2">
      <t>ムセン</t>
    </rPh>
    <rPh sb="2" eb="4">
      <t>デンワ</t>
    </rPh>
    <phoneticPr fontId="2"/>
  </si>
  <si>
    <t>有線電話</t>
    <rPh sb="0" eb="2">
      <t>ユウセン</t>
    </rPh>
    <rPh sb="2" eb="4">
      <t>デンワ</t>
    </rPh>
    <phoneticPr fontId="2"/>
  </si>
  <si>
    <t>詰所</t>
    <rPh sb="0" eb="1">
      <t>ツメ</t>
    </rPh>
    <rPh sb="1" eb="2">
      <t>ショ</t>
    </rPh>
    <phoneticPr fontId="2"/>
  </si>
  <si>
    <t>警鐘桜</t>
    <rPh sb="0" eb="2">
      <t>ケイショウ</t>
    </rPh>
    <rPh sb="2" eb="3">
      <t>ザクラ</t>
    </rPh>
    <phoneticPr fontId="2"/>
  </si>
  <si>
    <t>消防通信</t>
    <rPh sb="0" eb="2">
      <t>ショウボウ</t>
    </rPh>
    <rPh sb="2" eb="4">
      <t>ツウシン</t>
    </rPh>
    <phoneticPr fontId="2"/>
  </si>
  <si>
    <t>消防信号施設等</t>
    <rPh sb="0" eb="2">
      <t>ショウボウ</t>
    </rPh>
    <rPh sb="2" eb="4">
      <t>シンゴウ</t>
    </rPh>
    <rPh sb="4" eb="6">
      <t>シセツ</t>
    </rPh>
    <rPh sb="6" eb="7">
      <t>トウ</t>
    </rPh>
    <phoneticPr fontId="2"/>
  </si>
  <si>
    <t>防火水そう（立方㍍）</t>
    <rPh sb="0" eb="2">
      <t>ボウカ</t>
    </rPh>
    <rPh sb="2" eb="3">
      <t>ミズ</t>
    </rPh>
    <rPh sb="6" eb="8">
      <t>リッポウ</t>
    </rPh>
    <phoneticPr fontId="2"/>
  </si>
  <si>
    <t>６０以上</t>
    <rPh sb="2" eb="4">
      <t>イジョウ</t>
    </rPh>
    <phoneticPr fontId="2"/>
  </si>
  <si>
    <t>地上式</t>
    <rPh sb="0" eb="2">
      <t>チジョウ</t>
    </rPh>
    <rPh sb="2" eb="3">
      <t>シキ</t>
    </rPh>
    <phoneticPr fontId="2"/>
  </si>
  <si>
    <t>地下式</t>
    <rPh sb="0" eb="2">
      <t>チカ</t>
    </rPh>
    <rPh sb="2" eb="3">
      <t>シキ</t>
    </rPh>
    <phoneticPr fontId="2"/>
  </si>
  <si>
    <t>消火栓</t>
    <rPh sb="0" eb="3">
      <t>ショウカセン</t>
    </rPh>
    <phoneticPr fontId="2"/>
  </si>
  <si>
    <t>平成10年度</t>
    <rPh sb="0" eb="2">
      <t>ヘイセイ</t>
    </rPh>
    <rPh sb="4" eb="6">
      <t>ネンド</t>
    </rPh>
    <phoneticPr fontId="2"/>
  </si>
  <si>
    <t>各年度末現在</t>
    <rPh sb="0" eb="1">
      <t>カク</t>
    </rPh>
    <rPh sb="1" eb="4">
      <t>ネンドマツ</t>
    </rPh>
    <rPh sb="4" eb="6">
      <t>ゲンザイ</t>
    </rPh>
    <phoneticPr fontId="2"/>
  </si>
  <si>
    <t>平成13年</t>
    <rPh sb="0" eb="2">
      <t>ヘイセイ</t>
    </rPh>
    <rPh sb="4" eb="5">
      <t>ネン</t>
    </rPh>
    <phoneticPr fontId="2"/>
  </si>
  <si>
    <t>資料：北部消防署</t>
    <rPh sb="0" eb="2">
      <t>シリョウ</t>
    </rPh>
    <rPh sb="3" eb="5">
      <t>ホクブ</t>
    </rPh>
    <rPh sb="5" eb="8">
      <t>ショウボウショ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</si>
  <si>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</si>
  <si>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</si>
  <si>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２０～３９</t>
    <phoneticPr fontId="2"/>
  </si>
  <si>
    <t>４０～５９</t>
    <phoneticPr fontId="2"/>
  </si>
  <si>
    <t>9（9）</t>
    <phoneticPr fontId="2"/>
  </si>
  <si>
    <t>87（87）</t>
    <phoneticPr fontId="2"/>
  </si>
  <si>
    <t>3（3）</t>
    <phoneticPr fontId="2"/>
  </si>
  <si>
    <t>－市内総数－</t>
    <rPh sb="1" eb="3">
      <t>シナイ</t>
    </rPh>
    <rPh sb="3" eb="5">
      <t>ソウスウ</t>
    </rPh>
    <phoneticPr fontId="2"/>
  </si>
  <si>
    <t>－川西消防署（市内）－</t>
    <rPh sb="1" eb="3">
      <t>カワニシ</t>
    </rPh>
    <rPh sb="3" eb="6">
      <t>ショウボウショ</t>
    </rPh>
    <rPh sb="7" eb="9">
      <t>シナイ</t>
    </rPh>
    <phoneticPr fontId="2"/>
  </si>
  <si>
    <t>－北部消防署（市内）－</t>
    <rPh sb="1" eb="3">
      <t>ホクブ</t>
    </rPh>
    <rPh sb="3" eb="6">
      <t>ショウボウショ</t>
    </rPh>
    <rPh sb="7" eb="9">
      <t>シナイ</t>
    </rPh>
    <phoneticPr fontId="2"/>
  </si>
  <si>
    <t>－佐久消防署（市内）－</t>
    <rPh sb="1" eb="3">
      <t>サク</t>
    </rPh>
    <rPh sb="3" eb="5">
      <t>ショウボウ</t>
    </rPh>
    <rPh sb="5" eb="6">
      <t>ショ</t>
    </rPh>
    <rPh sb="7" eb="9">
      <t>シナイ</t>
    </rPh>
    <phoneticPr fontId="2"/>
  </si>
  <si>
    <t>注1）普通ポンプ車・小型動力ポンプ及び積載車の（　）内は消防団</t>
    <rPh sb="0" eb="1">
      <t>チュウ</t>
    </rPh>
    <rPh sb="3" eb="5">
      <t>フツウ</t>
    </rPh>
    <rPh sb="8" eb="9">
      <t>クルマ</t>
    </rPh>
    <rPh sb="10" eb="12">
      <t>コガタ</t>
    </rPh>
    <rPh sb="12" eb="14">
      <t>ドウリョク</t>
    </rPh>
    <rPh sb="17" eb="18">
      <t>オヨ</t>
    </rPh>
    <rPh sb="19" eb="21">
      <t>セキサイ</t>
    </rPh>
    <rPh sb="21" eb="22">
      <t>クルマ</t>
    </rPh>
    <rPh sb="26" eb="27">
      <t>ナイ</t>
    </rPh>
    <rPh sb="28" eb="31">
      <t>ショウボウダン</t>
    </rPh>
    <phoneticPr fontId="2"/>
  </si>
  <si>
    <t>注2）その他の自動車の内訳〈林野火災工作車・査察広報車・事務連絡車（軽乗用）〉</t>
    <rPh sb="0" eb="1">
      <t>チュウ</t>
    </rPh>
    <rPh sb="5" eb="6">
      <t>タ</t>
    </rPh>
    <rPh sb="7" eb="10">
      <t>ジドウシャ</t>
    </rPh>
    <rPh sb="11" eb="13">
      <t>ウチワケ</t>
    </rPh>
    <rPh sb="14" eb="16">
      <t>リンヤ</t>
    </rPh>
    <rPh sb="16" eb="18">
      <t>カサイ</t>
    </rPh>
    <rPh sb="18" eb="20">
      <t>コウサク</t>
    </rPh>
    <rPh sb="20" eb="21">
      <t>グルマ</t>
    </rPh>
    <rPh sb="22" eb="24">
      <t>ササツ</t>
    </rPh>
    <rPh sb="24" eb="27">
      <t>コウホウシャ</t>
    </rPh>
    <rPh sb="28" eb="30">
      <t>ジム</t>
    </rPh>
    <rPh sb="30" eb="32">
      <t>レンラク</t>
    </rPh>
    <rPh sb="32" eb="33">
      <t>クルマ</t>
    </rPh>
    <rPh sb="34" eb="37">
      <t>ケイジョウヨウ</t>
    </rPh>
    <phoneticPr fontId="2"/>
  </si>
  <si>
    <t>-</t>
    <phoneticPr fontId="2"/>
  </si>
  <si>
    <t>11(9)</t>
    <phoneticPr fontId="2"/>
  </si>
  <si>
    <t>資料：佐久消防署・北部消防署・川西消防署</t>
    <rPh sb="0" eb="2">
      <t>シリョウ</t>
    </rPh>
    <rPh sb="3" eb="5">
      <t>サク</t>
    </rPh>
    <rPh sb="5" eb="8">
      <t>ショウボウショ</t>
    </rPh>
    <rPh sb="9" eb="11">
      <t>ホクブ</t>
    </rPh>
    <rPh sb="11" eb="14">
      <t>ショウボウショ</t>
    </rPh>
    <rPh sb="15" eb="17">
      <t>カワニシ</t>
    </rPh>
    <rPh sb="17" eb="20">
      <t>ショウボウショ</t>
    </rPh>
    <phoneticPr fontId="2"/>
  </si>
  <si>
    <t>22-5　消防施設（公設）</t>
    <rPh sb="5" eb="7">
      <t>ショウボウ</t>
    </rPh>
    <rPh sb="7" eb="9">
      <t>シセツ</t>
    </rPh>
    <rPh sb="10" eb="12">
      <t>コウセツ</t>
    </rPh>
    <phoneticPr fontId="2"/>
  </si>
  <si>
    <t>22-3　救急出動状況</t>
    <rPh sb="5" eb="7">
      <t>キュウキュウ</t>
    </rPh>
    <rPh sb="7" eb="9">
      <t>シュツドウ</t>
    </rPh>
    <rPh sb="9" eb="11">
      <t>ジョウキョウ</t>
    </rPh>
    <phoneticPr fontId="2"/>
  </si>
  <si>
    <t>15年</t>
    <rPh sb="2" eb="3">
      <t>ネン</t>
    </rPh>
    <phoneticPr fontId="2"/>
  </si>
  <si>
    <t>年次</t>
    <rPh sb="0" eb="2">
      <t>ネンジ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</si>
</sst>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6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8" fillId="0" borderId="7" xfId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7" xfId="0" applyFont="1" applyFill="1" applyBorder="1" applyAlignment="1">
      <alignment vertical="center"/>
    </xf>
    <xf numFmtId="3" fontId="8" fillId="0" borderId="7" xfId="0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 wrapText="1"/>
    </xf>
    <xf numFmtId="0" fontId="6" fillId="0" borderId="2" xfId="0" applyFont="1" applyFill="1" applyBorder="1" applyAlignment="1">
      <alignment horizontal="center" vertical="center"/>
    </xf>
    <xf numFmtId="3" fontId="8" fillId="0" borderId="13" xfId="0" applyNumberFormat="1" applyFont="1" applyFill="1" applyBorder="1" applyAlignment="1">
      <alignment vertical="center"/>
    </xf>
    <xf numFmtId="3" fontId="8" fillId="0" borderId="14" xfId="0" applyNumberFormat="1" applyFont="1" applyFill="1" applyBorder="1" applyAlignment="1">
      <alignment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showGridLines="0" tabSelected="1" view="pageBreakPreview" zoomScaleNormal="100" zoomScaleSheetLayoutView="100" workbookViewId="0">
      <selection activeCell="F20" sqref="F20"/>
    </sheetView>
  </sheetViews>
  <sheetFormatPr defaultRowHeight="14.25"/>
  <cols>
    <col min="1" max="1" width="7.875" style="23" customWidth="1"/>
    <col min="2" max="12" width="7.125" style="23" customWidth="1"/>
    <col min="13" max="16384" width="9" style="23"/>
  </cols>
  <sheetData>
    <row r="1" spans="1:12" ht="18" customHeight="1">
      <c r="A1" s="31" t="s">
        <v>59</v>
      </c>
      <c r="F1" s="32" t="s">
        <v>49</v>
      </c>
      <c r="L1" s="33" t="s">
        <v>4</v>
      </c>
    </row>
    <row r="2" spans="1:12" ht="27" customHeight="1">
      <c r="A2" s="38" t="s">
        <v>61</v>
      </c>
      <c r="B2" s="39" t="s">
        <v>0</v>
      </c>
      <c r="C2" s="39" t="s">
        <v>5</v>
      </c>
      <c r="D2" s="39" t="s">
        <v>6</v>
      </c>
      <c r="E2" s="39" t="s">
        <v>7</v>
      </c>
      <c r="F2" s="39" t="s">
        <v>8</v>
      </c>
      <c r="G2" s="40" t="s">
        <v>9</v>
      </c>
      <c r="H2" s="39" t="s">
        <v>10</v>
      </c>
      <c r="I2" s="39" t="s">
        <v>11</v>
      </c>
      <c r="J2" s="39" t="s">
        <v>12</v>
      </c>
      <c r="K2" s="39" t="s">
        <v>13</v>
      </c>
      <c r="L2" s="41" t="s">
        <v>1</v>
      </c>
    </row>
    <row r="3" spans="1:12" ht="10.5" hidden="1" customHeight="1">
      <c r="A3" s="21" t="s">
        <v>40</v>
      </c>
      <c r="B3" s="25" t="e">
        <f t="shared" ref="B3:B10" si="0">SUM(C3:L3)</f>
        <v>#REF!</v>
      </c>
      <c r="C3" s="36" t="e">
        <f>SUM(#REF!,#REF!,#REF!)</f>
        <v>#REF!</v>
      </c>
      <c r="D3" s="36" t="e">
        <f>SUM(#REF!,#REF!,#REF!)</f>
        <v>#REF!</v>
      </c>
      <c r="E3" s="36" t="e">
        <f>SUM(#REF!,#REF!,#REF!)</f>
        <v>#REF!</v>
      </c>
      <c r="F3" s="36" t="e">
        <f>SUM(#REF!,#REF!,#REF!)</f>
        <v>#REF!</v>
      </c>
      <c r="G3" s="36" t="e">
        <f>SUM(#REF!,#REF!,#REF!)</f>
        <v>#REF!</v>
      </c>
      <c r="H3" s="36" t="e">
        <f>SUM(#REF!,#REF!,#REF!)</f>
        <v>#REF!</v>
      </c>
      <c r="I3" s="36" t="e">
        <f>SUM(#REF!,#REF!,#REF!)</f>
        <v>#REF!</v>
      </c>
      <c r="J3" s="36" t="e">
        <f>SUM(#REF!,#REF!,#REF!)</f>
        <v>#REF!</v>
      </c>
      <c r="K3" s="36" t="e">
        <f>SUM(#REF!,#REF!,#REF!)</f>
        <v>#REF!</v>
      </c>
      <c r="L3" s="36" t="e">
        <f>SUM(#REF!,#REF!,#REF!)</f>
        <v>#REF!</v>
      </c>
    </row>
    <row r="4" spans="1:12" ht="10.5" hidden="1" customHeight="1">
      <c r="A4" s="21">
        <v>14</v>
      </c>
      <c r="B4" s="25" t="e">
        <f t="shared" si="0"/>
        <v>#REF!</v>
      </c>
      <c r="C4" s="22" t="e">
        <f>SUM(#REF!,#REF!,#REF!)</f>
        <v>#REF!</v>
      </c>
      <c r="D4" s="22" t="e">
        <f>SUM(#REF!,#REF!,#REF!)</f>
        <v>#REF!</v>
      </c>
      <c r="E4" s="22" t="e">
        <f>SUM(#REF!,#REF!,#REF!)</f>
        <v>#REF!</v>
      </c>
      <c r="F4" s="22" t="e">
        <f>SUM(#REF!,#REF!,#REF!)</f>
        <v>#REF!</v>
      </c>
      <c r="G4" s="22" t="e">
        <f>SUM(#REF!,#REF!,#REF!)</f>
        <v>#REF!</v>
      </c>
      <c r="H4" s="22" t="e">
        <f>SUM(#REF!,#REF!,#REF!)</f>
        <v>#REF!</v>
      </c>
      <c r="I4" s="22" t="e">
        <f>SUM(#REF!,#REF!,#REF!)</f>
        <v>#REF!</v>
      </c>
      <c r="J4" s="22" t="e">
        <f>SUM(#REF!,#REF!,#REF!)</f>
        <v>#REF!</v>
      </c>
      <c r="K4" s="22" t="e">
        <f>SUM(#REF!,#REF!,#REF!)</f>
        <v>#REF!</v>
      </c>
      <c r="L4" s="22" t="e">
        <f>SUM(#REF!,#REF!,#REF!)</f>
        <v>#REF!</v>
      </c>
    </row>
    <row r="5" spans="1:12" ht="17.25" customHeight="1">
      <c r="A5" s="37" t="s">
        <v>60</v>
      </c>
      <c r="B5" s="25">
        <f>SUM(C5:L5)</f>
        <v>3046</v>
      </c>
      <c r="C5" s="22">
        <f t="shared" ref="C5:L5" si="1">SUM(C25,C44,C63)</f>
        <v>4</v>
      </c>
      <c r="D5" s="22">
        <f t="shared" si="1"/>
        <v>2</v>
      </c>
      <c r="E5" s="22">
        <f t="shared" si="1"/>
        <v>441</v>
      </c>
      <c r="F5" s="22">
        <f t="shared" si="1"/>
        <v>28</v>
      </c>
      <c r="G5" s="22">
        <f t="shared" si="1"/>
        <v>33</v>
      </c>
      <c r="H5" s="22">
        <f t="shared" si="1"/>
        <v>393</v>
      </c>
      <c r="I5" s="22">
        <f t="shared" si="1"/>
        <v>12</v>
      </c>
      <c r="J5" s="22">
        <f t="shared" si="1"/>
        <v>35</v>
      </c>
      <c r="K5" s="24">
        <f t="shared" si="1"/>
        <v>1951</v>
      </c>
      <c r="L5" s="22">
        <f t="shared" si="1"/>
        <v>147</v>
      </c>
    </row>
    <row r="6" spans="1:12" ht="17.25" customHeight="1">
      <c r="A6" s="21">
        <v>16</v>
      </c>
      <c r="B6" s="25">
        <f t="shared" si="0"/>
        <v>3021</v>
      </c>
      <c r="C6" s="22">
        <f t="shared" ref="C6:L6" si="2">SUM(C26,C45,C64)</f>
        <v>5</v>
      </c>
      <c r="D6" s="22">
        <f t="shared" si="2"/>
        <v>1</v>
      </c>
      <c r="E6" s="22">
        <f t="shared" si="2"/>
        <v>426</v>
      </c>
      <c r="F6" s="22">
        <f t="shared" si="2"/>
        <v>37</v>
      </c>
      <c r="G6" s="22">
        <f t="shared" si="2"/>
        <v>10</v>
      </c>
      <c r="H6" s="22">
        <f t="shared" si="2"/>
        <v>399</v>
      </c>
      <c r="I6" s="22">
        <f t="shared" si="2"/>
        <v>28</v>
      </c>
      <c r="J6" s="22">
        <f t="shared" si="2"/>
        <v>28</v>
      </c>
      <c r="K6" s="24">
        <f t="shared" si="2"/>
        <v>1905</v>
      </c>
      <c r="L6" s="22">
        <f t="shared" si="2"/>
        <v>182</v>
      </c>
    </row>
    <row r="7" spans="1:12" ht="17.25" customHeight="1">
      <c r="A7" s="21">
        <v>17</v>
      </c>
      <c r="B7" s="25">
        <f t="shared" si="0"/>
        <v>3243</v>
      </c>
      <c r="C7" s="22">
        <f t="shared" ref="C7:L7" si="3">SUM(C27,C46,C65)</f>
        <v>3</v>
      </c>
      <c r="D7" s="22">
        <f t="shared" si="3"/>
        <v>2</v>
      </c>
      <c r="E7" s="22">
        <f t="shared" si="3"/>
        <v>400</v>
      </c>
      <c r="F7" s="22">
        <f t="shared" si="3"/>
        <v>32</v>
      </c>
      <c r="G7" s="22">
        <f t="shared" si="3"/>
        <v>12</v>
      </c>
      <c r="H7" s="22">
        <f t="shared" si="3"/>
        <v>487</v>
      </c>
      <c r="I7" s="22">
        <f t="shared" si="3"/>
        <v>10</v>
      </c>
      <c r="J7" s="22">
        <f t="shared" si="3"/>
        <v>51</v>
      </c>
      <c r="K7" s="24">
        <f t="shared" si="3"/>
        <v>2073</v>
      </c>
      <c r="L7" s="22">
        <f t="shared" si="3"/>
        <v>173</v>
      </c>
    </row>
    <row r="8" spans="1:12" ht="17.25" customHeight="1">
      <c r="A8" s="21">
        <v>18</v>
      </c>
      <c r="B8" s="25">
        <f t="shared" si="0"/>
        <v>3211</v>
      </c>
      <c r="C8" s="22">
        <f t="shared" ref="C8:L8" si="4">SUM(C28,C47,C66)</f>
        <v>8</v>
      </c>
      <c r="D8" s="22">
        <f t="shared" si="4"/>
        <v>4</v>
      </c>
      <c r="E8" s="22">
        <f t="shared" si="4"/>
        <v>380</v>
      </c>
      <c r="F8" s="22">
        <f t="shared" si="4"/>
        <v>36</v>
      </c>
      <c r="G8" s="22">
        <f t="shared" si="4"/>
        <v>19</v>
      </c>
      <c r="H8" s="22">
        <f t="shared" si="4"/>
        <v>412</v>
      </c>
      <c r="I8" s="22">
        <f t="shared" si="4"/>
        <v>19</v>
      </c>
      <c r="J8" s="22">
        <f t="shared" si="4"/>
        <v>47</v>
      </c>
      <c r="K8" s="24">
        <f t="shared" si="4"/>
        <v>2125</v>
      </c>
      <c r="L8" s="22">
        <f t="shared" si="4"/>
        <v>161</v>
      </c>
    </row>
    <row r="9" spans="1:12" ht="17.25" customHeight="1">
      <c r="A9" s="21">
        <v>19</v>
      </c>
      <c r="B9" s="25">
        <f t="shared" si="0"/>
        <v>3419</v>
      </c>
      <c r="C9" s="22">
        <f t="shared" ref="C9:L9" si="5">SUM(C29,C48,C67)</f>
        <v>6</v>
      </c>
      <c r="D9" s="22">
        <f t="shared" si="5"/>
        <v>4</v>
      </c>
      <c r="E9" s="22">
        <f t="shared" si="5"/>
        <v>417</v>
      </c>
      <c r="F9" s="22">
        <f t="shared" si="5"/>
        <v>36</v>
      </c>
      <c r="G9" s="22">
        <f t="shared" si="5"/>
        <v>23</v>
      </c>
      <c r="H9" s="22">
        <f t="shared" si="5"/>
        <v>441</v>
      </c>
      <c r="I9" s="22">
        <f t="shared" si="5"/>
        <v>18</v>
      </c>
      <c r="J9" s="22">
        <f t="shared" si="5"/>
        <v>47</v>
      </c>
      <c r="K9" s="24">
        <f t="shared" si="5"/>
        <v>2209</v>
      </c>
      <c r="L9" s="22">
        <f t="shared" si="5"/>
        <v>218</v>
      </c>
    </row>
    <row r="10" spans="1:12" ht="17.25" customHeight="1">
      <c r="A10" s="21">
        <v>20</v>
      </c>
      <c r="B10" s="25">
        <f t="shared" si="0"/>
        <v>3343</v>
      </c>
      <c r="C10" s="22">
        <f t="shared" ref="C10:L10" si="6">SUM(C30,C49,C68)</f>
        <v>6</v>
      </c>
      <c r="D10" s="22">
        <f t="shared" si="6"/>
        <v>4</v>
      </c>
      <c r="E10" s="22">
        <f t="shared" si="6"/>
        <v>310</v>
      </c>
      <c r="F10" s="22">
        <f t="shared" si="6"/>
        <v>33</v>
      </c>
      <c r="G10" s="22">
        <f t="shared" si="6"/>
        <v>20</v>
      </c>
      <c r="H10" s="22">
        <f t="shared" si="6"/>
        <v>502</v>
      </c>
      <c r="I10" s="22">
        <f t="shared" si="6"/>
        <v>14</v>
      </c>
      <c r="J10" s="22">
        <f t="shared" si="6"/>
        <v>43</v>
      </c>
      <c r="K10" s="24">
        <f t="shared" si="6"/>
        <v>2142</v>
      </c>
      <c r="L10" s="22">
        <f t="shared" si="6"/>
        <v>269</v>
      </c>
    </row>
    <row r="11" spans="1:12" ht="17.25" customHeight="1">
      <c r="A11" s="21">
        <v>21</v>
      </c>
      <c r="B11" s="24">
        <f t="shared" ref="B11:B19" si="7">SUM(B31,B50,B69)</f>
        <v>3081</v>
      </c>
      <c r="C11" s="24">
        <f t="shared" ref="C11:L11" si="8">SUM(C31,C50,C69)</f>
        <v>7</v>
      </c>
      <c r="D11" s="24">
        <f t="shared" si="8"/>
        <v>0</v>
      </c>
      <c r="E11" s="24">
        <f t="shared" si="8"/>
        <v>314</v>
      </c>
      <c r="F11" s="24">
        <f t="shared" si="8"/>
        <v>30</v>
      </c>
      <c r="G11" s="24">
        <f t="shared" si="8"/>
        <v>17</v>
      </c>
      <c r="H11" s="24">
        <f t="shared" si="8"/>
        <v>430</v>
      </c>
      <c r="I11" s="24">
        <f t="shared" si="8"/>
        <v>11</v>
      </c>
      <c r="J11" s="24">
        <f t="shared" si="8"/>
        <v>33</v>
      </c>
      <c r="K11" s="24">
        <f t="shared" si="8"/>
        <v>2007</v>
      </c>
      <c r="L11" s="24">
        <f t="shared" si="8"/>
        <v>232</v>
      </c>
    </row>
    <row r="12" spans="1:12" ht="17.25" customHeight="1">
      <c r="A12" s="21">
        <v>22</v>
      </c>
      <c r="B12" s="35">
        <f t="shared" si="7"/>
        <v>3459</v>
      </c>
      <c r="C12" s="24">
        <f t="shared" ref="C12:L12" si="9">SUM(C32,C51,C70)</f>
        <v>5</v>
      </c>
      <c r="D12" s="24">
        <f t="shared" si="9"/>
        <v>2</v>
      </c>
      <c r="E12" s="24">
        <f t="shared" si="9"/>
        <v>353</v>
      </c>
      <c r="F12" s="24">
        <f t="shared" si="9"/>
        <v>21</v>
      </c>
      <c r="G12" s="24">
        <f t="shared" si="9"/>
        <v>16</v>
      </c>
      <c r="H12" s="24">
        <f t="shared" si="9"/>
        <v>474</v>
      </c>
      <c r="I12" s="24">
        <f t="shared" si="9"/>
        <v>11</v>
      </c>
      <c r="J12" s="24">
        <f t="shared" si="9"/>
        <v>36</v>
      </c>
      <c r="K12" s="24">
        <f t="shared" si="9"/>
        <v>2281</v>
      </c>
      <c r="L12" s="24">
        <f t="shared" si="9"/>
        <v>260</v>
      </c>
    </row>
    <row r="13" spans="1:12" ht="17.25" customHeight="1">
      <c r="A13" s="26">
        <v>23</v>
      </c>
      <c r="B13" s="35">
        <f t="shared" si="7"/>
        <v>3771</v>
      </c>
      <c r="C13" s="24">
        <f t="shared" ref="C13:L13" si="10">SUM(C33,C52,C71)</f>
        <v>7</v>
      </c>
      <c r="D13" s="24">
        <f t="shared" si="10"/>
        <v>1</v>
      </c>
      <c r="E13" s="24">
        <f t="shared" si="10"/>
        <v>358</v>
      </c>
      <c r="F13" s="24">
        <f t="shared" si="10"/>
        <v>21</v>
      </c>
      <c r="G13" s="24">
        <f t="shared" si="10"/>
        <v>8</v>
      </c>
      <c r="H13" s="24">
        <f t="shared" si="10"/>
        <v>505</v>
      </c>
      <c r="I13" s="24">
        <f t="shared" si="10"/>
        <v>12</v>
      </c>
      <c r="J13" s="24">
        <f t="shared" si="10"/>
        <v>46</v>
      </c>
      <c r="K13" s="24">
        <f t="shared" si="10"/>
        <v>2476</v>
      </c>
      <c r="L13" s="24">
        <f t="shared" si="10"/>
        <v>337</v>
      </c>
    </row>
    <row r="14" spans="1:12" ht="17.25" customHeight="1">
      <c r="A14" s="21">
        <v>24</v>
      </c>
      <c r="B14" s="35">
        <f t="shared" si="7"/>
        <v>3723</v>
      </c>
      <c r="C14" s="24">
        <f t="shared" ref="C14:L14" si="11">SUM(C34,C53,C72)</f>
        <v>9</v>
      </c>
      <c r="D14" s="24">
        <f t="shared" si="11"/>
        <v>1</v>
      </c>
      <c r="E14" s="24">
        <f t="shared" si="11"/>
        <v>300</v>
      </c>
      <c r="F14" s="24">
        <f t="shared" si="11"/>
        <v>25</v>
      </c>
      <c r="G14" s="24">
        <f t="shared" si="11"/>
        <v>14</v>
      </c>
      <c r="H14" s="24">
        <f t="shared" si="11"/>
        <v>535</v>
      </c>
      <c r="I14" s="24">
        <f t="shared" si="11"/>
        <v>13</v>
      </c>
      <c r="J14" s="24">
        <f t="shared" si="11"/>
        <v>41</v>
      </c>
      <c r="K14" s="24">
        <f t="shared" si="11"/>
        <v>2453</v>
      </c>
      <c r="L14" s="24">
        <f t="shared" si="11"/>
        <v>332</v>
      </c>
    </row>
    <row r="15" spans="1:12" ht="17.25" customHeight="1">
      <c r="A15" s="21">
        <v>25</v>
      </c>
      <c r="B15" s="35">
        <f t="shared" si="7"/>
        <v>3781</v>
      </c>
      <c r="C15" s="24">
        <f t="shared" ref="C15:L15" si="12">SUM(C35,C54,C73)</f>
        <v>6</v>
      </c>
      <c r="D15" s="24">
        <f t="shared" si="12"/>
        <v>0</v>
      </c>
      <c r="E15" s="24">
        <f t="shared" si="12"/>
        <v>324</v>
      </c>
      <c r="F15" s="24">
        <f t="shared" si="12"/>
        <v>25</v>
      </c>
      <c r="G15" s="24">
        <f t="shared" si="12"/>
        <v>24</v>
      </c>
      <c r="H15" s="24">
        <f t="shared" si="12"/>
        <v>554</v>
      </c>
      <c r="I15" s="24">
        <f t="shared" si="12"/>
        <v>10</v>
      </c>
      <c r="J15" s="24">
        <f t="shared" si="12"/>
        <v>44</v>
      </c>
      <c r="K15" s="24">
        <f t="shared" si="12"/>
        <v>2463</v>
      </c>
      <c r="L15" s="24">
        <f t="shared" si="12"/>
        <v>331</v>
      </c>
    </row>
    <row r="16" spans="1:12" ht="17.25" customHeight="1">
      <c r="A16" s="21">
        <v>26</v>
      </c>
      <c r="B16" s="35">
        <f t="shared" si="7"/>
        <v>4252</v>
      </c>
      <c r="C16" s="24">
        <f t="shared" ref="C16:L16" si="13">SUM(C36,C55,C74)</f>
        <v>3</v>
      </c>
      <c r="D16" s="24">
        <f t="shared" si="13"/>
        <v>1</v>
      </c>
      <c r="E16" s="24">
        <f t="shared" si="13"/>
        <v>309</v>
      </c>
      <c r="F16" s="24">
        <f t="shared" si="13"/>
        <v>32</v>
      </c>
      <c r="G16" s="24">
        <f t="shared" si="13"/>
        <v>15</v>
      </c>
      <c r="H16" s="24">
        <f t="shared" si="13"/>
        <v>610</v>
      </c>
      <c r="I16" s="24">
        <f t="shared" si="13"/>
        <v>16</v>
      </c>
      <c r="J16" s="24">
        <f t="shared" si="13"/>
        <v>36</v>
      </c>
      <c r="K16" s="24">
        <f t="shared" si="13"/>
        <v>2498</v>
      </c>
      <c r="L16" s="24">
        <f t="shared" si="13"/>
        <v>732</v>
      </c>
    </row>
    <row r="17" spans="1:12" ht="17.25" customHeight="1">
      <c r="A17" s="21">
        <v>27</v>
      </c>
      <c r="B17" s="24">
        <f t="shared" si="7"/>
        <v>4376</v>
      </c>
      <c r="C17" s="24">
        <f t="shared" ref="C17:L17" si="14">SUM(C37,C56,C75)</f>
        <v>1</v>
      </c>
      <c r="D17" s="24">
        <f t="shared" si="14"/>
        <v>1</v>
      </c>
      <c r="E17" s="24">
        <f t="shared" si="14"/>
        <v>311</v>
      </c>
      <c r="F17" s="24">
        <f t="shared" si="14"/>
        <v>35</v>
      </c>
      <c r="G17" s="24">
        <f t="shared" si="14"/>
        <v>29</v>
      </c>
      <c r="H17" s="24">
        <f t="shared" si="14"/>
        <v>623</v>
      </c>
      <c r="I17" s="24">
        <f t="shared" si="14"/>
        <v>16</v>
      </c>
      <c r="J17" s="24">
        <f t="shared" si="14"/>
        <v>34</v>
      </c>
      <c r="K17" s="24">
        <f t="shared" si="14"/>
        <v>2636</v>
      </c>
      <c r="L17" s="24">
        <f t="shared" si="14"/>
        <v>690</v>
      </c>
    </row>
    <row r="18" spans="1:12" ht="17.25" customHeight="1">
      <c r="A18" s="21">
        <v>28</v>
      </c>
      <c r="B18" s="35">
        <f t="shared" si="7"/>
        <v>4342</v>
      </c>
      <c r="C18" s="24">
        <f t="shared" ref="C18:L18" si="15">SUM(C38,C57,C76)</f>
        <v>6</v>
      </c>
      <c r="D18" s="24">
        <f t="shared" si="15"/>
        <v>0</v>
      </c>
      <c r="E18" s="24">
        <f t="shared" si="15"/>
        <v>271</v>
      </c>
      <c r="F18" s="24">
        <f t="shared" si="15"/>
        <v>35</v>
      </c>
      <c r="G18" s="24">
        <f t="shared" si="15"/>
        <v>24</v>
      </c>
      <c r="H18" s="24">
        <f t="shared" si="15"/>
        <v>610</v>
      </c>
      <c r="I18" s="24">
        <f t="shared" si="15"/>
        <v>17</v>
      </c>
      <c r="J18" s="24">
        <f t="shared" si="15"/>
        <v>24</v>
      </c>
      <c r="K18" s="24">
        <f t="shared" si="15"/>
        <v>2711</v>
      </c>
      <c r="L18" s="24">
        <f t="shared" si="15"/>
        <v>644</v>
      </c>
    </row>
    <row r="19" spans="1:12" ht="17.25" customHeight="1">
      <c r="A19" s="44">
        <v>29</v>
      </c>
      <c r="B19" s="42">
        <f t="shared" si="7"/>
        <v>4609</v>
      </c>
      <c r="C19" s="43">
        <f t="shared" ref="C19:L19" si="16">SUM(C39,C58,C77)</f>
        <v>3</v>
      </c>
      <c r="D19" s="43">
        <f t="shared" si="16"/>
        <v>2</v>
      </c>
      <c r="E19" s="43">
        <f t="shared" si="16"/>
        <v>274</v>
      </c>
      <c r="F19" s="43">
        <f t="shared" si="16"/>
        <v>41</v>
      </c>
      <c r="G19" s="43">
        <f t="shared" si="16"/>
        <v>24</v>
      </c>
      <c r="H19" s="43">
        <f t="shared" si="16"/>
        <v>665</v>
      </c>
      <c r="I19" s="43">
        <f t="shared" si="16"/>
        <v>14</v>
      </c>
      <c r="J19" s="43">
        <f t="shared" si="16"/>
        <v>32</v>
      </c>
      <c r="K19" s="43">
        <f t="shared" si="16"/>
        <v>2935</v>
      </c>
      <c r="L19" s="43">
        <f t="shared" si="16"/>
        <v>619</v>
      </c>
    </row>
    <row r="20" spans="1:12" ht="15" customHeight="1">
      <c r="A20" s="23" t="s">
        <v>57</v>
      </c>
    </row>
    <row r="21" spans="1:12" ht="7.5" customHeight="1"/>
    <row r="22" spans="1:12" ht="7.5" customHeight="1"/>
    <row r="23" spans="1:12" ht="18" customHeight="1">
      <c r="A23" s="31"/>
      <c r="F23" s="32" t="s">
        <v>52</v>
      </c>
      <c r="L23" s="33" t="s">
        <v>4</v>
      </c>
    </row>
    <row r="24" spans="1:12" ht="27" customHeight="1">
      <c r="A24" s="38" t="s">
        <v>61</v>
      </c>
      <c r="B24" s="39" t="s">
        <v>0</v>
      </c>
      <c r="C24" s="39" t="s">
        <v>5</v>
      </c>
      <c r="D24" s="39" t="s">
        <v>6</v>
      </c>
      <c r="E24" s="39" t="s">
        <v>7</v>
      </c>
      <c r="F24" s="39" t="s">
        <v>8</v>
      </c>
      <c r="G24" s="40" t="s">
        <v>9</v>
      </c>
      <c r="H24" s="39" t="s">
        <v>10</v>
      </c>
      <c r="I24" s="39" t="s">
        <v>11</v>
      </c>
      <c r="J24" s="39" t="s">
        <v>12</v>
      </c>
      <c r="K24" s="39" t="s">
        <v>13</v>
      </c>
      <c r="L24" s="41" t="s">
        <v>1</v>
      </c>
    </row>
    <row r="25" spans="1:12" ht="17.25" customHeight="1">
      <c r="A25" s="37" t="s">
        <v>60</v>
      </c>
      <c r="B25" s="27">
        <f>SUM(C25:L25)</f>
        <v>1966</v>
      </c>
      <c r="C25" s="28">
        <v>3</v>
      </c>
      <c r="D25" s="28">
        <v>0</v>
      </c>
      <c r="E25" s="28">
        <v>317</v>
      </c>
      <c r="F25" s="28">
        <v>18</v>
      </c>
      <c r="G25" s="28">
        <v>31</v>
      </c>
      <c r="H25" s="28">
        <v>247</v>
      </c>
      <c r="I25" s="28">
        <v>8</v>
      </c>
      <c r="J25" s="28">
        <v>25</v>
      </c>
      <c r="K25" s="29">
        <v>1250</v>
      </c>
      <c r="L25" s="29">
        <v>67</v>
      </c>
    </row>
    <row r="26" spans="1:12" ht="17.25" customHeight="1">
      <c r="A26" s="21">
        <v>16</v>
      </c>
      <c r="B26" s="30">
        <f>SUM(C26:L26)</f>
        <v>2003</v>
      </c>
      <c r="C26" s="22">
        <v>3</v>
      </c>
      <c r="D26" s="22">
        <v>1</v>
      </c>
      <c r="E26" s="22">
        <v>329</v>
      </c>
      <c r="F26" s="22">
        <v>25</v>
      </c>
      <c r="G26" s="22">
        <v>10</v>
      </c>
      <c r="H26" s="22">
        <v>255</v>
      </c>
      <c r="I26" s="22">
        <v>23</v>
      </c>
      <c r="J26" s="22">
        <v>19</v>
      </c>
      <c r="K26" s="25">
        <v>1240</v>
      </c>
      <c r="L26" s="25">
        <v>98</v>
      </c>
    </row>
    <row r="27" spans="1:12" ht="17.25" customHeight="1">
      <c r="A27" s="21">
        <v>17</v>
      </c>
      <c r="B27" s="30">
        <f>SUM(C27:L27)</f>
        <v>2116</v>
      </c>
      <c r="C27" s="22">
        <v>1</v>
      </c>
      <c r="D27" s="22">
        <v>2</v>
      </c>
      <c r="E27" s="22">
        <v>290</v>
      </c>
      <c r="F27" s="22">
        <v>26</v>
      </c>
      <c r="G27" s="22">
        <v>11</v>
      </c>
      <c r="H27" s="22">
        <v>333</v>
      </c>
      <c r="I27" s="22">
        <v>8</v>
      </c>
      <c r="J27" s="22">
        <v>33</v>
      </c>
      <c r="K27" s="25">
        <v>1310</v>
      </c>
      <c r="L27" s="22">
        <v>102</v>
      </c>
    </row>
    <row r="28" spans="1:12" ht="17.25" customHeight="1">
      <c r="A28" s="21">
        <v>18</v>
      </c>
      <c r="B28" s="30">
        <f>SUM(C28:L28)</f>
        <v>2143</v>
      </c>
      <c r="C28" s="22">
        <v>5</v>
      </c>
      <c r="D28" s="22">
        <v>3</v>
      </c>
      <c r="E28" s="22">
        <v>297</v>
      </c>
      <c r="F28" s="22">
        <v>28</v>
      </c>
      <c r="G28" s="22">
        <v>18</v>
      </c>
      <c r="H28" s="22">
        <v>257</v>
      </c>
      <c r="I28" s="22">
        <v>15</v>
      </c>
      <c r="J28" s="22">
        <v>31</v>
      </c>
      <c r="K28" s="25">
        <v>1420</v>
      </c>
      <c r="L28" s="22">
        <v>69</v>
      </c>
    </row>
    <row r="29" spans="1:12" ht="17.25" customHeight="1">
      <c r="A29" s="21">
        <v>19</v>
      </c>
      <c r="B29" s="30">
        <f>SUM(C29:L29)</f>
        <v>2268</v>
      </c>
      <c r="C29" s="22">
        <v>3</v>
      </c>
      <c r="D29" s="22">
        <v>4</v>
      </c>
      <c r="E29" s="22">
        <v>321</v>
      </c>
      <c r="F29" s="22">
        <v>22</v>
      </c>
      <c r="G29" s="22">
        <v>19</v>
      </c>
      <c r="H29" s="22">
        <v>293</v>
      </c>
      <c r="I29" s="22">
        <v>17</v>
      </c>
      <c r="J29" s="22">
        <v>40</v>
      </c>
      <c r="K29" s="25">
        <v>1445</v>
      </c>
      <c r="L29" s="22">
        <v>104</v>
      </c>
    </row>
    <row r="30" spans="1:12" ht="17.25" customHeight="1">
      <c r="A30" s="21">
        <v>20</v>
      </c>
      <c r="B30" s="30">
        <v>2127</v>
      </c>
      <c r="C30" s="22">
        <v>3</v>
      </c>
      <c r="D30" s="22">
        <v>1</v>
      </c>
      <c r="E30" s="22">
        <v>228</v>
      </c>
      <c r="F30" s="22">
        <v>20</v>
      </c>
      <c r="G30" s="22">
        <v>12</v>
      </c>
      <c r="H30" s="22">
        <v>324</v>
      </c>
      <c r="I30" s="22">
        <v>9</v>
      </c>
      <c r="J30" s="22">
        <v>31</v>
      </c>
      <c r="K30" s="25">
        <v>1369</v>
      </c>
      <c r="L30" s="22">
        <v>130</v>
      </c>
    </row>
    <row r="31" spans="1:12" ht="17.25" customHeight="1">
      <c r="A31" s="21">
        <v>21</v>
      </c>
      <c r="B31" s="24">
        <v>1993</v>
      </c>
      <c r="C31" s="22">
        <v>5</v>
      </c>
      <c r="D31" s="22">
        <v>0</v>
      </c>
      <c r="E31" s="22">
        <v>223</v>
      </c>
      <c r="F31" s="22">
        <v>24</v>
      </c>
      <c r="G31" s="22">
        <v>12</v>
      </c>
      <c r="H31" s="22">
        <v>283</v>
      </c>
      <c r="I31" s="22">
        <v>9</v>
      </c>
      <c r="J31" s="22">
        <v>20</v>
      </c>
      <c r="K31" s="24">
        <v>1310</v>
      </c>
      <c r="L31" s="22">
        <v>107</v>
      </c>
    </row>
    <row r="32" spans="1:12" ht="17.25" customHeight="1">
      <c r="A32" s="21">
        <v>22</v>
      </c>
      <c r="B32" s="24">
        <v>2258</v>
      </c>
      <c r="C32" s="22">
        <v>2</v>
      </c>
      <c r="D32" s="22">
        <v>2</v>
      </c>
      <c r="E32" s="22">
        <v>264</v>
      </c>
      <c r="F32" s="22">
        <v>16</v>
      </c>
      <c r="G32" s="22">
        <v>13</v>
      </c>
      <c r="H32" s="22">
        <v>303</v>
      </c>
      <c r="I32" s="22">
        <v>7</v>
      </c>
      <c r="J32" s="22">
        <v>25</v>
      </c>
      <c r="K32" s="24">
        <v>1485</v>
      </c>
      <c r="L32" s="22">
        <v>141</v>
      </c>
    </row>
    <row r="33" spans="1:12" ht="17.25" customHeight="1">
      <c r="A33" s="21">
        <v>23</v>
      </c>
      <c r="B33" s="24">
        <v>2430</v>
      </c>
      <c r="C33" s="22">
        <v>6</v>
      </c>
      <c r="D33" s="22">
        <v>1</v>
      </c>
      <c r="E33" s="22">
        <v>268</v>
      </c>
      <c r="F33" s="22">
        <v>13</v>
      </c>
      <c r="G33" s="22">
        <v>8</v>
      </c>
      <c r="H33" s="22">
        <v>308</v>
      </c>
      <c r="I33" s="22">
        <v>12</v>
      </c>
      <c r="J33" s="22">
        <v>36</v>
      </c>
      <c r="K33" s="24">
        <v>1603</v>
      </c>
      <c r="L33" s="22">
        <v>175</v>
      </c>
    </row>
    <row r="34" spans="1:12" ht="17.25" customHeight="1">
      <c r="A34" s="21">
        <v>24</v>
      </c>
      <c r="B34" s="24">
        <v>2467</v>
      </c>
      <c r="C34" s="22">
        <v>4</v>
      </c>
      <c r="D34" s="22">
        <v>1</v>
      </c>
      <c r="E34" s="22">
        <v>227</v>
      </c>
      <c r="F34" s="22">
        <v>16</v>
      </c>
      <c r="G34" s="22">
        <v>14</v>
      </c>
      <c r="H34" s="22">
        <v>361</v>
      </c>
      <c r="I34" s="22">
        <v>9</v>
      </c>
      <c r="J34" s="22">
        <v>30</v>
      </c>
      <c r="K34" s="24">
        <v>1624</v>
      </c>
      <c r="L34" s="22">
        <v>181</v>
      </c>
    </row>
    <row r="35" spans="1:12" ht="17.25" customHeight="1">
      <c r="A35" s="21">
        <v>25</v>
      </c>
      <c r="B35" s="24">
        <f>SUM(C35:L35)</f>
        <v>2513</v>
      </c>
      <c r="C35" s="24">
        <v>5</v>
      </c>
      <c r="D35" s="24">
        <v>0</v>
      </c>
      <c r="E35" s="24">
        <v>236</v>
      </c>
      <c r="F35" s="24">
        <v>16</v>
      </c>
      <c r="G35" s="24">
        <v>21</v>
      </c>
      <c r="H35" s="24">
        <v>358</v>
      </c>
      <c r="I35" s="24">
        <v>6</v>
      </c>
      <c r="J35" s="24">
        <v>36</v>
      </c>
      <c r="K35" s="24">
        <v>1666</v>
      </c>
      <c r="L35" s="24">
        <v>169</v>
      </c>
    </row>
    <row r="36" spans="1:12" ht="17.25" customHeight="1">
      <c r="A36" s="21">
        <v>26</v>
      </c>
      <c r="B36" s="24">
        <f>SUM(C36:L36)</f>
        <v>2702</v>
      </c>
      <c r="C36" s="22">
        <v>2</v>
      </c>
      <c r="D36" s="22">
        <v>1</v>
      </c>
      <c r="E36" s="22">
        <v>220</v>
      </c>
      <c r="F36" s="22">
        <v>21</v>
      </c>
      <c r="G36" s="22">
        <v>15</v>
      </c>
      <c r="H36" s="22">
        <v>391</v>
      </c>
      <c r="I36" s="22">
        <v>12</v>
      </c>
      <c r="J36" s="22">
        <v>29</v>
      </c>
      <c r="K36" s="24">
        <v>1733</v>
      </c>
      <c r="L36" s="22">
        <v>278</v>
      </c>
    </row>
    <row r="37" spans="1:12" ht="17.25" customHeight="1">
      <c r="A37" s="21">
        <v>27</v>
      </c>
      <c r="B37" s="24">
        <f>SUM(C37:L37)</f>
        <v>2838</v>
      </c>
      <c r="C37" s="22">
        <v>1</v>
      </c>
      <c r="D37" s="22">
        <v>1</v>
      </c>
      <c r="E37" s="22">
        <v>236</v>
      </c>
      <c r="F37" s="22">
        <v>22</v>
      </c>
      <c r="G37" s="22">
        <v>23</v>
      </c>
      <c r="H37" s="22">
        <v>434</v>
      </c>
      <c r="I37" s="22">
        <v>11</v>
      </c>
      <c r="J37" s="22">
        <v>25</v>
      </c>
      <c r="K37" s="24">
        <v>1824</v>
      </c>
      <c r="L37" s="22">
        <v>261</v>
      </c>
    </row>
    <row r="38" spans="1:12" ht="17.25" customHeight="1">
      <c r="A38" s="21">
        <v>28</v>
      </c>
      <c r="B38" s="24">
        <v>2773</v>
      </c>
      <c r="C38" s="22">
        <v>5</v>
      </c>
      <c r="D38" s="22">
        <v>0</v>
      </c>
      <c r="E38" s="22">
        <v>205</v>
      </c>
      <c r="F38" s="22">
        <v>25</v>
      </c>
      <c r="G38" s="22">
        <v>20</v>
      </c>
      <c r="H38" s="22">
        <v>395</v>
      </c>
      <c r="I38" s="22">
        <v>11</v>
      </c>
      <c r="J38" s="22">
        <v>18</v>
      </c>
      <c r="K38" s="24">
        <v>1859</v>
      </c>
      <c r="L38" s="22">
        <v>235</v>
      </c>
    </row>
    <row r="39" spans="1:12" ht="17.25" customHeight="1">
      <c r="A39" s="44">
        <v>29</v>
      </c>
      <c r="B39" s="43">
        <v>2937</v>
      </c>
      <c r="C39" s="45">
        <v>1</v>
      </c>
      <c r="D39" s="45">
        <v>0</v>
      </c>
      <c r="E39" s="45">
        <v>217</v>
      </c>
      <c r="F39" s="45">
        <v>36</v>
      </c>
      <c r="G39" s="45">
        <v>24</v>
      </c>
      <c r="H39" s="45">
        <v>446</v>
      </c>
      <c r="I39" s="45">
        <v>12</v>
      </c>
      <c r="J39" s="45">
        <v>26</v>
      </c>
      <c r="K39" s="43">
        <v>1964</v>
      </c>
      <c r="L39" s="45">
        <v>211</v>
      </c>
    </row>
    <row r="40" spans="1:12" ht="15" customHeight="1">
      <c r="A40" s="23" t="s">
        <v>2</v>
      </c>
    </row>
    <row r="41" spans="1:12" ht="15" customHeight="1"/>
    <row r="42" spans="1:12" ht="18" customHeight="1">
      <c r="A42" s="31"/>
      <c r="F42" s="32" t="s">
        <v>51</v>
      </c>
      <c r="L42" s="33" t="s">
        <v>4</v>
      </c>
    </row>
    <row r="43" spans="1:12" ht="27" customHeight="1">
      <c r="A43" s="38" t="s">
        <v>61</v>
      </c>
      <c r="B43" s="39" t="s">
        <v>0</v>
      </c>
      <c r="C43" s="39" t="s">
        <v>5</v>
      </c>
      <c r="D43" s="39" t="s">
        <v>6</v>
      </c>
      <c r="E43" s="39" t="s">
        <v>7</v>
      </c>
      <c r="F43" s="39" t="s">
        <v>8</v>
      </c>
      <c r="G43" s="40" t="s">
        <v>9</v>
      </c>
      <c r="H43" s="39" t="s">
        <v>10</v>
      </c>
      <c r="I43" s="39" t="s">
        <v>11</v>
      </c>
      <c r="J43" s="39" t="s">
        <v>12</v>
      </c>
      <c r="K43" s="39" t="s">
        <v>13</v>
      </c>
      <c r="L43" s="41" t="s">
        <v>1</v>
      </c>
    </row>
    <row r="44" spans="1:12" ht="17.25" customHeight="1">
      <c r="A44" s="37" t="s">
        <v>60</v>
      </c>
      <c r="B44" s="30">
        <f t="shared" ref="B44:B54" si="17">SUM(C44:L44)</f>
        <v>487</v>
      </c>
      <c r="C44" s="22">
        <v>0</v>
      </c>
      <c r="D44" s="22">
        <v>2</v>
      </c>
      <c r="E44" s="22">
        <v>61</v>
      </c>
      <c r="F44" s="22">
        <v>6</v>
      </c>
      <c r="G44" s="22">
        <v>2</v>
      </c>
      <c r="H44" s="22">
        <v>56</v>
      </c>
      <c r="I44" s="22">
        <v>2</v>
      </c>
      <c r="J44" s="22">
        <v>7</v>
      </c>
      <c r="K44" s="25">
        <v>308</v>
      </c>
      <c r="L44" s="25">
        <v>43</v>
      </c>
    </row>
    <row r="45" spans="1:12" ht="17.25" customHeight="1">
      <c r="A45" s="21">
        <v>16</v>
      </c>
      <c r="B45" s="30">
        <f t="shared" si="17"/>
        <v>457</v>
      </c>
      <c r="C45" s="22">
        <v>0</v>
      </c>
      <c r="D45" s="22">
        <v>0</v>
      </c>
      <c r="E45" s="22">
        <v>43</v>
      </c>
      <c r="F45" s="22">
        <v>6</v>
      </c>
      <c r="G45" s="22">
        <v>0</v>
      </c>
      <c r="H45" s="22">
        <v>59</v>
      </c>
      <c r="I45" s="22">
        <v>3</v>
      </c>
      <c r="J45" s="22">
        <v>4</v>
      </c>
      <c r="K45" s="25">
        <v>290</v>
      </c>
      <c r="L45" s="25">
        <v>52</v>
      </c>
    </row>
    <row r="46" spans="1:12" ht="17.25" customHeight="1">
      <c r="A46" s="21">
        <v>17</v>
      </c>
      <c r="B46" s="34">
        <f t="shared" si="17"/>
        <v>498</v>
      </c>
      <c r="C46" s="22">
        <v>2</v>
      </c>
      <c r="D46" s="22">
        <v>0</v>
      </c>
      <c r="E46" s="22">
        <v>59</v>
      </c>
      <c r="F46" s="22">
        <v>3</v>
      </c>
      <c r="G46" s="22">
        <v>0</v>
      </c>
      <c r="H46" s="22">
        <v>59</v>
      </c>
      <c r="I46" s="22">
        <v>1</v>
      </c>
      <c r="J46" s="22">
        <v>10</v>
      </c>
      <c r="K46" s="22">
        <v>317</v>
      </c>
      <c r="L46" s="22">
        <v>47</v>
      </c>
    </row>
    <row r="47" spans="1:12" ht="17.25" customHeight="1">
      <c r="A47" s="21">
        <v>18</v>
      </c>
      <c r="B47" s="34">
        <f t="shared" si="17"/>
        <v>501</v>
      </c>
      <c r="C47" s="22">
        <v>2</v>
      </c>
      <c r="D47" s="22">
        <v>1</v>
      </c>
      <c r="E47" s="22">
        <v>27</v>
      </c>
      <c r="F47" s="22">
        <v>2</v>
      </c>
      <c r="G47" s="22">
        <v>0</v>
      </c>
      <c r="H47" s="22">
        <v>67</v>
      </c>
      <c r="I47" s="22">
        <v>2</v>
      </c>
      <c r="J47" s="22">
        <v>9</v>
      </c>
      <c r="K47" s="22">
        <v>320</v>
      </c>
      <c r="L47" s="22">
        <v>71</v>
      </c>
    </row>
    <row r="48" spans="1:12" ht="17.25" customHeight="1">
      <c r="A48" s="21">
        <v>19</v>
      </c>
      <c r="B48" s="34">
        <f t="shared" si="17"/>
        <v>516</v>
      </c>
      <c r="C48" s="22">
        <v>2</v>
      </c>
      <c r="D48" s="22">
        <v>0</v>
      </c>
      <c r="E48" s="22">
        <v>49</v>
      </c>
      <c r="F48" s="22">
        <v>5</v>
      </c>
      <c r="G48" s="22">
        <v>1</v>
      </c>
      <c r="H48" s="22">
        <v>49</v>
      </c>
      <c r="I48" s="22">
        <v>1</v>
      </c>
      <c r="J48" s="22">
        <v>5</v>
      </c>
      <c r="K48" s="22">
        <v>320</v>
      </c>
      <c r="L48" s="22">
        <v>84</v>
      </c>
    </row>
    <row r="49" spans="1:12" ht="17.25" customHeight="1">
      <c r="A49" s="21">
        <v>20</v>
      </c>
      <c r="B49" s="34">
        <f t="shared" si="17"/>
        <v>556</v>
      </c>
      <c r="C49" s="22">
        <v>2</v>
      </c>
      <c r="D49" s="22">
        <v>1</v>
      </c>
      <c r="E49" s="22">
        <v>28</v>
      </c>
      <c r="F49" s="22">
        <v>5</v>
      </c>
      <c r="G49" s="22">
        <v>3</v>
      </c>
      <c r="H49" s="22">
        <v>78</v>
      </c>
      <c r="I49" s="22">
        <v>3</v>
      </c>
      <c r="J49" s="22">
        <v>9</v>
      </c>
      <c r="K49" s="22">
        <v>343</v>
      </c>
      <c r="L49" s="22">
        <v>84</v>
      </c>
    </row>
    <row r="50" spans="1:12" ht="17.25" customHeight="1">
      <c r="A50" s="21">
        <v>21</v>
      </c>
      <c r="B50" s="34">
        <f t="shared" si="17"/>
        <v>497</v>
      </c>
      <c r="C50" s="22">
        <v>1</v>
      </c>
      <c r="D50" s="22">
        <v>0</v>
      </c>
      <c r="E50" s="22">
        <v>41</v>
      </c>
      <c r="F50" s="22">
        <v>1</v>
      </c>
      <c r="G50" s="22">
        <v>2</v>
      </c>
      <c r="H50" s="22">
        <v>57</v>
      </c>
      <c r="I50" s="22">
        <v>1</v>
      </c>
      <c r="J50" s="22">
        <v>9</v>
      </c>
      <c r="K50" s="22">
        <v>312</v>
      </c>
      <c r="L50" s="22">
        <v>73</v>
      </c>
    </row>
    <row r="51" spans="1:12" ht="17.25" customHeight="1">
      <c r="A51" s="26">
        <v>22</v>
      </c>
      <c r="B51" s="34">
        <f t="shared" si="17"/>
        <v>552</v>
      </c>
      <c r="C51" s="22">
        <v>3</v>
      </c>
      <c r="D51" s="22">
        <v>0</v>
      </c>
      <c r="E51" s="22">
        <v>42</v>
      </c>
      <c r="F51" s="22">
        <v>2</v>
      </c>
      <c r="G51" s="22">
        <v>2</v>
      </c>
      <c r="H51" s="22">
        <v>73</v>
      </c>
      <c r="I51" s="22">
        <v>1</v>
      </c>
      <c r="J51" s="22">
        <v>7</v>
      </c>
      <c r="K51" s="22">
        <v>352</v>
      </c>
      <c r="L51" s="22">
        <v>70</v>
      </c>
    </row>
    <row r="52" spans="1:12" ht="17.25" customHeight="1">
      <c r="A52" s="21">
        <v>23</v>
      </c>
      <c r="B52" s="34">
        <f t="shared" si="17"/>
        <v>616</v>
      </c>
      <c r="C52" s="22">
        <v>1</v>
      </c>
      <c r="D52" s="22">
        <v>0</v>
      </c>
      <c r="E52" s="22">
        <v>42</v>
      </c>
      <c r="F52" s="22">
        <v>3</v>
      </c>
      <c r="G52" s="22">
        <v>0</v>
      </c>
      <c r="H52" s="22">
        <v>90</v>
      </c>
      <c r="I52" s="22">
        <v>0</v>
      </c>
      <c r="J52" s="22">
        <v>5</v>
      </c>
      <c r="K52" s="22">
        <v>392</v>
      </c>
      <c r="L52" s="22">
        <v>83</v>
      </c>
    </row>
    <row r="53" spans="1:12" ht="17.25" customHeight="1">
      <c r="A53" s="26">
        <v>24</v>
      </c>
      <c r="B53" s="34">
        <f t="shared" si="17"/>
        <v>536</v>
      </c>
      <c r="C53" s="22">
        <v>1</v>
      </c>
      <c r="D53" s="22">
        <v>0</v>
      </c>
      <c r="E53" s="22">
        <v>29</v>
      </c>
      <c r="F53" s="22">
        <v>2</v>
      </c>
      <c r="G53" s="22">
        <v>0</v>
      </c>
      <c r="H53" s="22">
        <v>76</v>
      </c>
      <c r="I53" s="22">
        <v>2</v>
      </c>
      <c r="J53" s="22">
        <v>6</v>
      </c>
      <c r="K53" s="22">
        <v>346</v>
      </c>
      <c r="L53" s="22">
        <v>74</v>
      </c>
    </row>
    <row r="54" spans="1:12" ht="17.25" customHeight="1">
      <c r="A54" s="21">
        <v>25</v>
      </c>
      <c r="B54" s="22">
        <f t="shared" si="17"/>
        <v>540</v>
      </c>
      <c r="C54" s="22">
        <v>1</v>
      </c>
      <c r="D54" s="22">
        <v>0</v>
      </c>
      <c r="E54" s="22">
        <v>39</v>
      </c>
      <c r="F54" s="22">
        <v>4</v>
      </c>
      <c r="G54" s="22">
        <v>2</v>
      </c>
      <c r="H54" s="22">
        <v>63</v>
      </c>
      <c r="I54" s="22">
        <v>3</v>
      </c>
      <c r="J54" s="22">
        <v>5</v>
      </c>
      <c r="K54" s="22">
        <v>333</v>
      </c>
      <c r="L54" s="22">
        <v>90</v>
      </c>
    </row>
    <row r="55" spans="1:12" ht="17.25" customHeight="1">
      <c r="A55" s="21">
        <v>26</v>
      </c>
      <c r="B55" s="22">
        <f>SUM(C55:L55)</f>
        <v>884</v>
      </c>
      <c r="C55" s="22">
        <v>0</v>
      </c>
      <c r="D55" s="22">
        <v>0</v>
      </c>
      <c r="E55" s="22">
        <v>39</v>
      </c>
      <c r="F55" s="22">
        <v>5</v>
      </c>
      <c r="G55" s="22">
        <v>0</v>
      </c>
      <c r="H55" s="22">
        <v>97</v>
      </c>
      <c r="I55" s="22">
        <v>2</v>
      </c>
      <c r="J55" s="22">
        <v>5</v>
      </c>
      <c r="K55" s="22">
        <v>344</v>
      </c>
      <c r="L55" s="22">
        <v>392</v>
      </c>
    </row>
    <row r="56" spans="1:12" ht="17.25" customHeight="1">
      <c r="A56" s="21">
        <v>27</v>
      </c>
      <c r="B56" s="22">
        <v>823</v>
      </c>
      <c r="C56" s="22">
        <v>0</v>
      </c>
      <c r="D56" s="22">
        <v>0</v>
      </c>
      <c r="E56" s="22">
        <v>38</v>
      </c>
      <c r="F56" s="22">
        <v>2</v>
      </c>
      <c r="G56" s="22">
        <v>3</v>
      </c>
      <c r="H56" s="22">
        <v>64</v>
      </c>
      <c r="I56" s="22">
        <v>2</v>
      </c>
      <c r="J56" s="22">
        <v>3</v>
      </c>
      <c r="K56" s="22">
        <v>343</v>
      </c>
      <c r="L56" s="22">
        <v>368</v>
      </c>
    </row>
    <row r="57" spans="1:12" ht="17.25" customHeight="1">
      <c r="A57" s="21">
        <v>28</v>
      </c>
      <c r="B57" s="22">
        <v>831</v>
      </c>
      <c r="C57" s="22">
        <v>0</v>
      </c>
      <c r="D57" s="22">
        <v>0</v>
      </c>
      <c r="E57" s="22">
        <v>26</v>
      </c>
      <c r="F57" s="22">
        <v>4</v>
      </c>
      <c r="G57" s="22">
        <v>1</v>
      </c>
      <c r="H57" s="22">
        <v>77</v>
      </c>
      <c r="I57" s="22">
        <v>0</v>
      </c>
      <c r="J57" s="22">
        <v>3</v>
      </c>
      <c r="K57" s="22">
        <v>385</v>
      </c>
      <c r="L57" s="22">
        <v>335</v>
      </c>
    </row>
    <row r="58" spans="1:12" ht="17.25" customHeight="1">
      <c r="A58" s="44">
        <v>29</v>
      </c>
      <c r="B58" s="45">
        <v>889</v>
      </c>
      <c r="C58" s="45">
        <v>1</v>
      </c>
      <c r="D58" s="45">
        <v>1</v>
      </c>
      <c r="E58" s="45">
        <v>23</v>
      </c>
      <c r="F58" s="45">
        <v>3</v>
      </c>
      <c r="G58" s="45">
        <v>0</v>
      </c>
      <c r="H58" s="45">
        <v>90</v>
      </c>
      <c r="I58" s="45">
        <v>0</v>
      </c>
      <c r="J58" s="45">
        <v>3</v>
      </c>
      <c r="K58" s="45">
        <v>426</v>
      </c>
      <c r="L58" s="45">
        <v>342</v>
      </c>
    </row>
    <row r="59" spans="1:12" ht="15" customHeight="1">
      <c r="A59" s="23" t="s">
        <v>41</v>
      </c>
    </row>
    <row r="60" spans="1:12" ht="15" customHeight="1"/>
    <row r="61" spans="1:12" ht="18" customHeight="1">
      <c r="F61" s="32" t="s">
        <v>50</v>
      </c>
      <c r="L61" s="33" t="s">
        <v>4</v>
      </c>
    </row>
    <row r="62" spans="1:12" ht="27" customHeight="1">
      <c r="A62" s="38" t="s">
        <v>61</v>
      </c>
      <c r="B62" s="39" t="s">
        <v>0</v>
      </c>
      <c r="C62" s="39" t="s">
        <v>5</v>
      </c>
      <c r="D62" s="39" t="s">
        <v>6</v>
      </c>
      <c r="E62" s="39" t="s">
        <v>7</v>
      </c>
      <c r="F62" s="39" t="s">
        <v>8</v>
      </c>
      <c r="G62" s="40" t="s">
        <v>9</v>
      </c>
      <c r="H62" s="39" t="s">
        <v>10</v>
      </c>
      <c r="I62" s="39" t="s">
        <v>11</v>
      </c>
      <c r="J62" s="39" t="s">
        <v>12</v>
      </c>
      <c r="K62" s="39" t="s">
        <v>13</v>
      </c>
      <c r="L62" s="41" t="s">
        <v>1</v>
      </c>
    </row>
    <row r="63" spans="1:12" ht="17.25" customHeight="1">
      <c r="A63" s="37" t="s">
        <v>60</v>
      </c>
      <c r="B63" s="30">
        <f t="shared" ref="B63:B74" si="18">SUM(C63:L63)</f>
        <v>593</v>
      </c>
      <c r="C63" s="22">
        <v>1</v>
      </c>
      <c r="D63" s="22">
        <v>0</v>
      </c>
      <c r="E63" s="22">
        <v>63</v>
      </c>
      <c r="F63" s="22">
        <v>4</v>
      </c>
      <c r="G63" s="22">
        <v>0</v>
      </c>
      <c r="H63" s="22">
        <v>90</v>
      </c>
      <c r="I63" s="22">
        <v>2</v>
      </c>
      <c r="J63" s="22">
        <v>3</v>
      </c>
      <c r="K63" s="25">
        <v>393</v>
      </c>
      <c r="L63" s="25">
        <v>37</v>
      </c>
    </row>
    <row r="64" spans="1:12" ht="17.25" customHeight="1">
      <c r="A64" s="21">
        <v>16</v>
      </c>
      <c r="B64" s="30">
        <f t="shared" si="18"/>
        <v>561</v>
      </c>
      <c r="C64" s="22">
        <v>2</v>
      </c>
      <c r="D64" s="22">
        <v>0</v>
      </c>
      <c r="E64" s="22">
        <v>54</v>
      </c>
      <c r="F64" s="22">
        <v>6</v>
      </c>
      <c r="G64" s="22">
        <v>0</v>
      </c>
      <c r="H64" s="22">
        <v>85</v>
      </c>
      <c r="I64" s="22">
        <v>2</v>
      </c>
      <c r="J64" s="22">
        <v>5</v>
      </c>
      <c r="K64" s="25">
        <v>375</v>
      </c>
      <c r="L64" s="25">
        <v>32</v>
      </c>
    </row>
    <row r="65" spans="1:12" ht="17.25" customHeight="1">
      <c r="A65" s="21">
        <v>17</v>
      </c>
      <c r="B65" s="34">
        <f t="shared" si="18"/>
        <v>629</v>
      </c>
      <c r="C65" s="22">
        <v>0</v>
      </c>
      <c r="D65" s="22">
        <v>0</v>
      </c>
      <c r="E65" s="22">
        <v>51</v>
      </c>
      <c r="F65" s="22">
        <v>3</v>
      </c>
      <c r="G65" s="22">
        <v>1</v>
      </c>
      <c r="H65" s="22">
        <v>95</v>
      </c>
      <c r="I65" s="22">
        <v>1</v>
      </c>
      <c r="J65" s="22">
        <v>8</v>
      </c>
      <c r="K65" s="22">
        <v>446</v>
      </c>
      <c r="L65" s="22">
        <v>24</v>
      </c>
    </row>
    <row r="66" spans="1:12" ht="17.25" customHeight="1">
      <c r="A66" s="21">
        <v>18</v>
      </c>
      <c r="B66" s="34">
        <f t="shared" si="18"/>
        <v>567</v>
      </c>
      <c r="C66" s="22">
        <v>1</v>
      </c>
      <c r="D66" s="22">
        <v>0</v>
      </c>
      <c r="E66" s="22">
        <v>56</v>
      </c>
      <c r="F66" s="22">
        <v>6</v>
      </c>
      <c r="G66" s="22">
        <v>1</v>
      </c>
      <c r="H66" s="22">
        <v>88</v>
      </c>
      <c r="I66" s="22">
        <v>2</v>
      </c>
      <c r="J66" s="22">
        <v>7</v>
      </c>
      <c r="K66" s="22">
        <v>385</v>
      </c>
      <c r="L66" s="22">
        <v>21</v>
      </c>
    </row>
    <row r="67" spans="1:12" ht="17.25" customHeight="1">
      <c r="A67" s="21">
        <v>19</v>
      </c>
      <c r="B67" s="34">
        <f t="shared" si="18"/>
        <v>635</v>
      </c>
      <c r="C67" s="22">
        <v>1</v>
      </c>
      <c r="D67" s="22">
        <v>0</v>
      </c>
      <c r="E67" s="22">
        <v>47</v>
      </c>
      <c r="F67" s="22">
        <v>9</v>
      </c>
      <c r="G67" s="22">
        <v>3</v>
      </c>
      <c r="H67" s="22">
        <v>99</v>
      </c>
      <c r="I67" s="22">
        <v>0</v>
      </c>
      <c r="J67" s="22">
        <v>2</v>
      </c>
      <c r="K67" s="22">
        <v>444</v>
      </c>
      <c r="L67" s="22">
        <v>30</v>
      </c>
    </row>
    <row r="68" spans="1:12" ht="17.25" customHeight="1">
      <c r="A68" s="26">
        <v>20</v>
      </c>
      <c r="B68" s="34">
        <f t="shared" si="18"/>
        <v>660</v>
      </c>
      <c r="C68" s="22">
        <v>1</v>
      </c>
      <c r="D68" s="22">
        <v>2</v>
      </c>
      <c r="E68" s="22">
        <v>54</v>
      </c>
      <c r="F68" s="22">
        <v>8</v>
      </c>
      <c r="G68" s="22">
        <v>5</v>
      </c>
      <c r="H68" s="22">
        <v>100</v>
      </c>
      <c r="I68" s="22">
        <v>2</v>
      </c>
      <c r="J68" s="22">
        <v>3</v>
      </c>
      <c r="K68" s="22">
        <v>430</v>
      </c>
      <c r="L68" s="22">
        <v>55</v>
      </c>
    </row>
    <row r="69" spans="1:12" ht="17.25" customHeight="1">
      <c r="A69" s="21">
        <v>21</v>
      </c>
      <c r="B69" s="22">
        <f t="shared" si="18"/>
        <v>591</v>
      </c>
      <c r="C69" s="22">
        <v>1</v>
      </c>
      <c r="D69" s="22">
        <v>0</v>
      </c>
      <c r="E69" s="22">
        <v>50</v>
      </c>
      <c r="F69" s="22">
        <v>5</v>
      </c>
      <c r="G69" s="22">
        <v>3</v>
      </c>
      <c r="H69" s="22">
        <v>90</v>
      </c>
      <c r="I69" s="22">
        <v>1</v>
      </c>
      <c r="J69" s="22">
        <v>4</v>
      </c>
      <c r="K69" s="22">
        <v>385</v>
      </c>
      <c r="L69" s="22">
        <v>52</v>
      </c>
    </row>
    <row r="70" spans="1:12" ht="17.25" customHeight="1">
      <c r="A70" s="21">
        <v>22</v>
      </c>
      <c r="B70" s="22">
        <f t="shared" si="18"/>
        <v>649</v>
      </c>
      <c r="C70" s="22">
        <v>0</v>
      </c>
      <c r="D70" s="22">
        <v>0</v>
      </c>
      <c r="E70" s="22">
        <v>47</v>
      </c>
      <c r="F70" s="22">
        <v>3</v>
      </c>
      <c r="G70" s="22">
        <v>1</v>
      </c>
      <c r="H70" s="22">
        <v>98</v>
      </c>
      <c r="I70" s="22">
        <v>3</v>
      </c>
      <c r="J70" s="22">
        <v>4</v>
      </c>
      <c r="K70" s="22">
        <v>444</v>
      </c>
      <c r="L70" s="22">
        <v>49</v>
      </c>
    </row>
    <row r="71" spans="1:12" ht="17.25" customHeight="1">
      <c r="A71" s="21">
        <v>23</v>
      </c>
      <c r="B71" s="22">
        <f t="shared" si="18"/>
        <v>725</v>
      </c>
      <c r="C71" s="22">
        <v>0</v>
      </c>
      <c r="D71" s="22">
        <v>0</v>
      </c>
      <c r="E71" s="22">
        <v>48</v>
      </c>
      <c r="F71" s="22">
        <v>5</v>
      </c>
      <c r="G71" s="22">
        <v>0</v>
      </c>
      <c r="H71" s="22">
        <v>107</v>
      </c>
      <c r="I71" s="22">
        <v>0</v>
      </c>
      <c r="J71" s="22">
        <v>5</v>
      </c>
      <c r="K71" s="22">
        <v>481</v>
      </c>
      <c r="L71" s="22">
        <v>79</v>
      </c>
    </row>
    <row r="72" spans="1:12" ht="17.25" customHeight="1">
      <c r="A72" s="26">
        <v>24</v>
      </c>
      <c r="B72" s="34">
        <f t="shared" si="18"/>
        <v>720</v>
      </c>
      <c r="C72" s="22">
        <v>4</v>
      </c>
      <c r="D72" s="22">
        <v>0</v>
      </c>
      <c r="E72" s="22">
        <v>44</v>
      </c>
      <c r="F72" s="22">
        <v>7</v>
      </c>
      <c r="G72" s="22">
        <v>0</v>
      </c>
      <c r="H72" s="22">
        <v>98</v>
      </c>
      <c r="I72" s="22">
        <v>2</v>
      </c>
      <c r="J72" s="22">
        <v>5</v>
      </c>
      <c r="K72" s="22">
        <v>483</v>
      </c>
      <c r="L72" s="22">
        <v>77</v>
      </c>
    </row>
    <row r="73" spans="1:12" ht="17.25" customHeight="1">
      <c r="A73" s="26">
        <v>25</v>
      </c>
      <c r="B73" s="34">
        <f t="shared" si="18"/>
        <v>728</v>
      </c>
      <c r="C73" s="22">
        <v>0</v>
      </c>
      <c r="D73" s="22">
        <v>0</v>
      </c>
      <c r="E73" s="22">
        <v>49</v>
      </c>
      <c r="F73" s="22">
        <v>5</v>
      </c>
      <c r="G73" s="22">
        <v>1</v>
      </c>
      <c r="H73" s="22">
        <v>133</v>
      </c>
      <c r="I73" s="22">
        <v>1</v>
      </c>
      <c r="J73" s="22">
        <v>3</v>
      </c>
      <c r="K73" s="22">
        <v>464</v>
      </c>
      <c r="L73" s="22">
        <v>72</v>
      </c>
    </row>
    <row r="74" spans="1:12" ht="17.25" customHeight="1">
      <c r="A74" s="26">
        <v>26</v>
      </c>
      <c r="B74" s="34">
        <f t="shared" si="18"/>
        <v>666</v>
      </c>
      <c r="C74" s="22">
        <v>1</v>
      </c>
      <c r="D74" s="22">
        <v>0</v>
      </c>
      <c r="E74" s="22">
        <v>50</v>
      </c>
      <c r="F74" s="22">
        <v>6</v>
      </c>
      <c r="G74" s="22">
        <v>0</v>
      </c>
      <c r="H74" s="22">
        <v>122</v>
      </c>
      <c r="I74" s="22">
        <v>2</v>
      </c>
      <c r="J74" s="22">
        <v>2</v>
      </c>
      <c r="K74" s="22">
        <v>421</v>
      </c>
      <c r="L74" s="22">
        <v>62</v>
      </c>
    </row>
    <row r="75" spans="1:12" ht="17.25" customHeight="1">
      <c r="A75" s="21">
        <v>27</v>
      </c>
      <c r="B75" s="22">
        <v>715</v>
      </c>
      <c r="C75" s="22">
        <v>0</v>
      </c>
      <c r="D75" s="22">
        <v>0</v>
      </c>
      <c r="E75" s="22">
        <v>37</v>
      </c>
      <c r="F75" s="22">
        <v>11</v>
      </c>
      <c r="G75" s="22">
        <v>3</v>
      </c>
      <c r="H75" s="22">
        <v>125</v>
      </c>
      <c r="I75" s="22">
        <v>3</v>
      </c>
      <c r="J75" s="22">
        <v>6</v>
      </c>
      <c r="K75" s="22">
        <v>469</v>
      </c>
      <c r="L75" s="22">
        <v>61</v>
      </c>
    </row>
    <row r="76" spans="1:12" ht="17.25" customHeight="1">
      <c r="A76" s="21">
        <v>28</v>
      </c>
      <c r="B76" s="22">
        <v>738</v>
      </c>
      <c r="C76" s="22">
        <v>1</v>
      </c>
      <c r="D76" s="22">
        <v>0</v>
      </c>
      <c r="E76" s="22">
        <v>40</v>
      </c>
      <c r="F76" s="22">
        <v>6</v>
      </c>
      <c r="G76" s="22">
        <v>3</v>
      </c>
      <c r="H76" s="22">
        <v>138</v>
      </c>
      <c r="I76" s="22">
        <v>6</v>
      </c>
      <c r="J76" s="22">
        <v>3</v>
      </c>
      <c r="K76" s="22">
        <v>467</v>
      </c>
      <c r="L76" s="22">
        <v>74</v>
      </c>
    </row>
    <row r="77" spans="1:12" ht="17.25" customHeight="1">
      <c r="A77" s="44">
        <v>29</v>
      </c>
      <c r="B77" s="45">
        <v>783</v>
      </c>
      <c r="C77" s="45">
        <v>1</v>
      </c>
      <c r="D77" s="45">
        <v>1</v>
      </c>
      <c r="E77" s="45">
        <v>34</v>
      </c>
      <c r="F77" s="45">
        <v>2</v>
      </c>
      <c r="G77" s="45">
        <v>0</v>
      </c>
      <c r="H77" s="45">
        <v>129</v>
      </c>
      <c r="I77" s="45">
        <v>2</v>
      </c>
      <c r="J77" s="45">
        <v>3</v>
      </c>
      <c r="K77" s="45">
        <v>545</v>
      </c>
      <c r="L77" s="45">
        <v>66</v>
      </c>
    </row>
    <row r="78" spans="1:12">
      <c r="A78" s="23" t="s">
        <v>3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4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opLeftCell="A24" zoomScaleNormal="100" zoomScaleSheetLayoutView="100" workbookViewId="0">
      <selection activeCell="B1" sqref="B1"/>
    </sheetView>
  </sheetViews>
  <sheetFormatPr defaultRowHeight="13.5"/>
  <cols>
    <col min="1" max="1" width="9.625" style="5" customWidth="1"/>
    <col min="2" max="6" width="7.75" style="5" customWidth="1"/>
    <col min="7" max="11" width="7.625" style="5" customWidth="1"/>
    <col min="12" max="20" width="9.625" style="5" customWidth="1"/>
    <col min="21" max="16384" width="9" style="5"/>
  </cols>
  <sheetData>
    <row r="1" spans="1:21" ht="20.25" customHeight="1" thickBot="1">
      <c r="A1" s="4" t="s">
        <v>58</v>
      </c>
      <c r="E1" s="51" t="s">
        <v>49</v>
      </c>
      <c r="F1" s="51"/>
      <c r="T1" s="2" t="s">
        <v>39</v>
      </c>
    </row>
    <row r="2" spans="1:21">
      <c r="A2" s="46" t="s">
        <v>14</v>
      </c>
      <c r="B2" s="48" t="s">
        <v>16</v>
      </c>
      <c r="C2" s="48"/>
      <c r="D2" s="48"/>
      <c r="E2" s="48"/>
      <c r="F2" s="48"/>
      <c r="G2" s="48"/>
      <c r="H2" s="48"/>
      <c r="I2" s="48"/>
      <c r="J2" s="48"/>
      <c r="K2" s="49"/>
      <c r="L2" s="46" t="s">
        <v>31</v>
      </c>
      <c r="M2" s="50"/>
      <c r="N2" s="50" t="s">
        <v>32</v>
      </c>
      <c r="O2" s="50"/>
      <c r="P2" s="50" t="s">
        <v>33</v>
      </c>
      <c r="Q2" s="50"/>
      <c r="R2" s="50"/>
      <c r="S2" s="50" t="s">
        <v>37</v>
      </c>
      <c r="T2" s="52"/>
    </row>
    <row r="3" spans="1:21" ht="36">
      <c r="A3" s="47"/>
      <c r="B3" s="11" t="s">
        <v>17</v>
      </c>
      <c r="C3" s="11" t="s">
        <v>18</v>
      </c>
      <c r="D3" s="11" t="s">
        <v>19</v>
      </c>
      <c r="E3" s="11" t="s">
        <v>20</v>
      </c>
      <c r="F3" s="11" t="s">
        <v>21</v>
      </c>
      <c r="G3" s="11" t="s">
        <v>22</v>
      </c>
      <c r="H3" s="11" t="s">
        <v>23</v>
      </c>
      <c r="I3" s="11" t="s">
        <v>24</v>
      </c>
      <c r="J3" s="11" t="s">
        <v>25</v>
      </c>
      <c r="K3" s="12" t="s">
        <v>26</v>
      </c>
      <c r="L3" s="13" t="s">
        <v>27</v>
      </c>
      <c r="M3" s="14" t="s">
        <v>28</v>
      </c>
      <c r="N3" s="14" t="s">
        <v>29</v>
      </c>
      <c r="O3" s="14" t="s">
        <v>30</v>
      </c>
      <c r="P3" s="6" t="s">
        <v>44</v>
      </c>
      <c r="Q3" s="3" t="s">
        <v>45</v>
      </c>
      <c r="R3" s="3" t="s">
        <v>34</v>
      </c>
      <c r="S3" s="3" t="s">
        <v>35</v>
      </c>
      <c r="T3" s="7" t="s">
        <v>36</v>
      </c>
      <c r="U3" s="10"/>
    </row>
    <row r="4" spans="1:21" ht="19.5" hidden="1" customHeight="1">
      <c r="A4" s="15" t="s">
        <v>38</v>
      </c>
      <c r="B4" s="16">
        <v>1</v>
      </c>
      <c r="C4" s="16">
        <v>1</v>
      </c>
      <c r="D4" s="16" t="s">
        <v>46</v>
      </c>
      <c r="E4" s="16">
        <v>1</v>
      </c>
      <c r="F4" s="16" t="s">
        <v>47</v>
      </c>
      <c r="G4" s="16" t="s">
        <v>48</v>
      </c>
      <c r="H4" s="16">
        <v>1</v>
      </c>
      <c r="I4" s="16">
        <v>4</v>
      </c>
      <c r="J4" s="16">
        <v>1</v>
      </c>
      <c r="K4" s="16">
        <v>2</v>
      </c>
      <c r="L4" s="16">
        <v>18</v>
      </c>
      <c r="M4" s="16">
        <v>15</v>
      </c>
      <c r="N4" s="16">
        <v>53</v>
      </c>
      <c r="O4" s="16">
        <v>92</v>
      </c>
      <c r="P4" s="16">
        <v>91</v>
      </c>
      <c r="Q4" s="16">
        <v>109</v>
      </c>
      <c r="R4" s="16">
        <v>2</v>
      </c>
      <c r="S4" s="16">
        <v>228</v>
      </c>
      <c r="T4" s="16">
        <v>1363</v>
      </c>
    </row>
    <row r="5" spans="1:21" ht="19.5" hidden="1" customHeight="1">
      <c r="A5" s="15" t="s">
        <v>15</v>
      </c>
      <c r="B5" s="16">
        <v>1</v>
      </c>
      <c r="C5" s="16">
        <v>1</v>
      </c>
      <c r="D5" s="16" t="s">
        <v>46</v>
      </c>
      <c r="E5" s="16">
        <v>1</v>
      </c>
      <c r="F5" s="16" t="s">
        <v>47</v>
      </c>
      <c r="G5" s="16" t="s">
        <v>48</v>
      </c>
      <c r="H5" s="16">
        <v>1</v>
      </c>
      <c r="I5" s="16">
        <v>4</v>
      </c>
      <c r="J5" s="16">
        <v>1</v>
      </c>
      <c r="K5" s="16">
        <v>2</v>
      </c>
      <c r="L5" s="16">
        <v>18</v>
      </c>
      <c r="M5" s="16">
        <v>18</v>
      </c>
      <c r="N5" s="16">
        <v>54</v>
      </c>
      <c r="O5" s="16">
        <v>92</v>
      </c>
      <c r="P5" s="16">
        <v>90</v>
      </c>
      <c r="Q5" s="16">
        <v>112</v>
      </c>
      <c r="R5" s="16">
        <v>2</v>
      </c>
      <c r="S5" s="16">
        <v>225</v>
      </c>
      <c r="T5" s="16">
        <v>1389</v>
      </c>
    </row>
    <row r="6" spans="1:21" ht="19.5" hidden="1" customHeight="1">
      <c r="A6" s="15" t="s">
        <v>43</v>
      </c>
      <c r="B6" s="16">
        <v>1</v>
      </c>
      <c r="C6" s="16">
        <v>1</v>
      </c>
      <c r="D6" s="16" t="s">
        <v>46</v>
      </c>
      <c r="E6" s="16">
        <v>1</v>
      </c>
      <c r="F6" s="16" t="s">
        <v>47</v>
      </c>
      <c r="G6" s="16" t="s">
        <v>48</v>
      </c>
      <c r="H6" s="16">
        <v>1</v>
      </c>
      <c r="I6" s="16">
        <v>4</v>
      </c>
      <c r="J6" s="16">
        <v>1</v>
      </c>
      <c r="K6" s="16">
        <v>2</v>
      </c>
      <c r="L6" s="16">
        <v>18</v>
      </c>
      <c r="M6" s="16">
        <v>18</v>
      </c>
      <c r="N6" s="16">
        <v>50</v>
      </c>
      <c r="O6" s="16">
        <v>92</v>
      </c>
      <c r="P6" s="16">
        <v>90</v>
      </c>
      <c r="Q6" s="16">
        <v>114</v>
      </c>
      <c r="R6" s="16">
        <v>2</v>
      </c>
      <c r="S6" s="16">
        <v>202</v>
      </c>
      <c r="T6" s="16">
        <v>1445</v>
      </c>
    </row>
    <row r="7" spans="1:21" ht="19.5" customHeight="1">
      <c r="A7" s="15" t="s">
        <v>42</v>
      </c>
      <c r="B7" s="17">
        <f t="shared" ref="B7:C11" si="0">SUM(B21,B33,B45)</f>
        <v>1</v>
      </c>
      <c r="C7" s="18">
        <f t="shared" si="0"/>
        <v>3</v>
      </c>
      <c r="D7" s="18" t="s">
        <v>56</v>
      </c>
      <c r="E7" s="18">
        <f>SUM(E21,E33,E45)</f>
        <v>2</v>
      </c>
      <c r="F7" s="18" t="s">
        <v>47</v>
      </c>
      <c r="G7" s="18" t="s">
        <v>48</v>
      </c>
      <c r="H7" s="18">
        <f t="shared" ref="H7:M11" si="1">SUM(H21,H33,H45)</f>
        <v>2</v>
      </c>
      <c r="I7" s="18">
        <f t="shared" si="1"/>
        <v>8</v>
      </c>
      <c r="J7" s="18">
        <f t="shared" si="1"/>
        <v>3</v>
      </c>
      <c r="K7" s="18">
        <f t="shared" si="1"/>
        <v>7</v>
      </c>
      <c r="L7" s="18">
        <f t="shared" si="1"/>
        <v>38</v>
      </c>
      <c r="M7" s="18">
        <f t="shared" si="1"/>
        <v>33</v>
      </c>
      <c r="N7" s="18">
        <v>50</v>
      </c>
      <c r="O7" s="18">
        <v>92</v>
      </c>
      <c r="P7" s="18">
        <f t="shared" ref="P7:T11" si="2">SUM(P21,P33,P45)</f>
        <v>90</v>
      </c>
      <c r="Q7" s="18">
        <f t="shared" si="2"/>
        <v>117</v>
      </c>
      <c r="R7" s="18">
        <f t="shared" si="2"/>
        <v>2</v>
      </c>
      <c r="S7" s="18">
        <f t="shared" si="2"/>
        <v>20</v>
      </c>
      <c r="T7" s="18">
        <f t="shared" si="2"/>
        <v>1640</v>
      </c>
    </row>
    <row r="8" spans="1:21" ht="19.5" customHeight="1">
      <c r="A8" s="8">
        <v>14</v>
      </c>
      <c r="B8" s="17">
        <f t="shared" si="0"/>
        <v>1</v>
      </c>
      <c r="C8" s="18">
        <f t="shared" si="0"/>
        <v>3</v>
      </c>
      <c r="D8" s="18">
        <v>2</v>
      </c>
      <c r="E8" s="18">
        <f>SUM(E22,E34,E46)</f>
        <v>2</v>
      </c>
      <c r="F8" s="18" t="s">
        <v>55</v>
      </c>
      <c r="G8" s="18" t="s">
        <v>55</v>
      </c>
      <c r="H8" s="18">
        <f t="shared" si="1"/>
        <v>2</v>
      </c>
      <c r="I8" s="18">
        <f t="shared" si="1"/>
        <v>8</v>
      </c>
      <c r="J8" s="18">
        <f t="shared" si="1"/>
        <v>3</v>
      </c>
      <c r="K8" s="18">
        <f t="shared" si="1"/>
        <v>8</v>
      </c>
      <c r="L8" s="18">
        <f t="shared" si="1"/>
        <v>38</v>
      </c>
      <c r="M8" s="18">
        <f t="shared" si="1"/>
        <v>33</v>
      </c>
      <c r="N8" s="18">
        <v>48</v>
      </c>
      <c r="O8" s="18">
        <v>92</v>
      </c>
      <c r="P8" s="18">
        <f t="shared" si="2"/>
        <v>89</v>
      </c>
      <c r="Q8" s="18">
        <f t="shared" si="2"/>
        <v>116</v>
      </c>
      <c r="R8" s="18">
        <f t="shared" si="2"/>
        <v>2</v>
      </c>
      <c r="S8" s="18">
        <f t="shared" si="2"/>
        <v>20</v>
      </c>
      <c r="T8" s="18">
        <f t="shared" si="2"/>
        <v>1652</v>
      </c>
    </row>
    <row r="9" spans="1:21" ht="19.5" customHeight="1">
      <c r="A9" s="8">
        <v>15</v>
      </c>
      <c r="B9" s="17">
        <f t="shared" si="0"/>
        <v>1</v>
      </c>
      <c r="C9" s="18">
        <f t="shared" si="0"/>
        <v>3</v>
      </c>
      <c r="D9" s="18">
        <v>2</v>
      </c>
      <c r="E9" s="18">
        <f>SUM(E23,E35,E47)</f>
        <v>2</v>
      </c>
      <c r="F9" s="18" t="s">
        <v>55</v>
      </c>
      <c r="G9" s="18" t="s">
        <v>55</v>
      </c>
      <c r="H9" s="18">
        <f t="shared" si="1"/>
        <v>2</v>
      </c>
      <c r="I9" s="18">
        <f t="shared" si="1"/>
        <v>8</v>
      </c>
      <c r="J9" s="18">
        <f t="shared" si="1"/>
        <v>3</v>
      </c>
      <c r="K9" s="18">
        <f t="shared" si="1"/>
        <v>7</v>
      </c>
      <c r="L9" s="18">
        <f t="shared" si="1"/>
        <v>38</v>
      </c>
      <c r="M9" s="18">
        <f t="shared" si="1"/>
        <v>33</v>
      </c>
      <c r="N9" s="18" t="s">
        <v>55</v>
      </c>
      <c r="O9" s="18" t="s">
        <v>55</v>
      </c>
      <c r="P9" s="18">
        <f t="shared" si="2"/>
        <v>89</v>
      </c>
      <c r="Q9" s="18">
        <f t="shared" si="2"/>
        <v>115</v>
      </c>
      <c r="R9" s="18">
        <f t="shared" si="2"/>
        <v>2</v>
      </c>
      <c r="S9" s="18">
        <f t="shared" si="2"/>
        <v>20</v>
      </c>
      <c r="T9" s="18">
        <f t="shared" si="2"/>
        <v>1659</v>
      </c>
    </row>
    <row r="10" spans="1:21" ht="19.5" customHeight="1">
      <c r="A10" s="8">
        <v>16</v>
      </c>
      <c r="B10" s="17">
        <f t="shared" si="0"/>
        <v>1</v>
      </c>
      <c r="C10" s="18">
        <f t="shared" si="0"/>
        <v>3</v>
      </c>
      <c r="D10" s="18">
        <v>2</v>
      </c>
      <c r="E10" s="18">
        <f>SUM(E24,E36,E48)</f>
        <v>2</v>
      </c>
      <c r="F10" s="18" t="s">
        <v>55</v>
      </c>
      <c r="G10" s="18" t="s">
        <v>55</v>
      </c>
      <c r="H10" s="18">
        <f t="shared" si="1"/>
        <v>2</v>
      </c>
      <c r="I10" s="18">
        <f t="shared" si="1"/>
        <v>8</v>
      </c>
      <c r="J10" s="18">
        <f t="shared" si="1"/>
        <v>3</v>
      </c>
      <c r="K10" s="18">
        <f t="shared" si="1"/>
        <v>7</v>
      </c>
      <c r="L10" s="18">
        <f t="shared" si="1"/>
        <v>38</v>
      </c>
      <c r="M10" s="18">
        <f t="shared" si="1"/>
        <v>31</v>
      </c>
      <c r="N10" s="18" t="s">
        <v>55</v>
      </c>
      <c r="O10" s="18" t="s">
        <v>55</v>
      </c>
      <c r="P10" s="18">
        <f t="shared" si="2"/>
        <v>89</v>
      </c>
      <c r="Q10" s="18">
        <f t="shared" si="2"/>
        <v>114</v>
      </c>
      <c r="R10" s="18">
        <f t="shared" si="2"/>
        <v>2</v>
      </c>
      <c r="S10" s="18">
        <f t="shared" si="2"/>
        <v>20</v>
      </c>
      <c r="T10" s="18">
        <f t="shared" si="2"/>
        <v>1667</v>
      </c>
    </row>
    <row r="11" spans="1:21" ht="19.5" customHeight="1" thickBot="1">
      <c r="A11" s="9">
        <v>17</v>
      </c>
      <c r="B11" s="19">
        <f t="shared" si="0"/>
        <v>1</v>
      </c>
      <c r="C11" s="20">
        <f t="shared" si="0"/>
        <v>3</v>
      </c>
      <c r="D11" s="20">
        <v>2</v>
      </c>
      <c r="E11" s="20">
        <f>SUM(E25,E37,E49)</f>
        <v>2</v>
      </c>
      <c r="F11" s="20" t="s">
        <v>55</v>
      </c>
      <c r="G11" s="20" t="s">
        <v>55</v>
      </c>
      <c r="H11" s="20">
        <f t="shared" si="1"/>
        <v>2</v>
      </c>
      <c r="I11" s="20">
        <f t="shared" si="1"/>
        <v>8</v>
      </c>
      <c r="J11" s="20">
        <f t="shared" si="1"/>
        <v>3</v>
      </c>
      <c r="K11" s="20">
        <f t="shared" si="1"/>
        <v>7</v>
      </c>
      <c r="L11" s="20">
        <f t="shared" si="1"/>
        <v>38</v>
      </c>
      <c r="M11" s="20">
        <f t="shared" si="1"/>
        <v>31</v>
      </c>
      <c r="N11" s="20" t="s">
        <v>55</v>
      </c>
      <c r="O11" s="20" t="s">
        <v>55</v>
      </c>
      <c r="P11" s="20">
        <f t="shared" si="2"/>
        <v>89</v>
      </c>
      <c r="Q11" s="20">
        <f t="shared" si="2"/>
        <v>115</v>
      </c>
      <c r="R11" s="20">
        <f t="shared" si="2"/>
        <v>2</v>
      </c>
      <c r="S11" s="20">
        <f t="shared" si="2"/>
        <v>20</v>
      </c>
      <c r="T11" s="20">
        <f t="shared" si="2"/>
        <v>1684</v>
      </c>
    </row>
    <row r="12" spans="1:21">
      <c r="A12" s="10" t="s">
        <v>53</v>
      </c>
    </row>
    <row r="13" spans="1:21">
      <c r="A13" s="10" t="s">
        <v>54</v>
      </c>
    </row>
    <row r="14" spans="1:21">
      <c r="A14" s="10" t="s">
        <v>57</v>
      </c>
    </row>
    <row r="15" spans="1:21" ht="18" customHeight="1" thickBot="1">
      <c r="A15" s="4"/>
      <c r="E15" s="1" t="s">
        <v>52</v>
      </c>
      <c r="T15" s="2" t="s">
        <v>39</v>
      </c>
    </row>
    <row r="16" spans="1:21">
      <c r="A16" s="46" t="s">
        <v>14</v>
      </c>
      <c r="B16" s="48" t="s">
        <v>16</v>
      </c>
      <c r="C16" s="48"/>
      <c r="D16" s="48"/>
      <c r="E16" s="48"/>
      <c r="F16" s="48"/>
      <c r="G16" s="48"/>
      <c r="H16" s="48"/>
      <c r="I16" s="48"/>
      <c r="J16" s="48"/>
      <c r="K16" s="49"/>
      <c r="L16" s="46" t="s">
        <v>31</v>
      </c>
      <c r="M16" s="50"/>
      <c r="N16" s="50" t="s">
        <v>32</v>
      </c>
      <c r="O16" s="50"/>
      <c r="P16" s="50" t="s">
        <v>33</v>
      </c>
      <c r="Q16" s="50"/>
      <c r="R16" s="50"/>
      <c r="S16" s="50" t="s">
        <v>37</v>
      </c>
      <c r="T16" s="52"/>
    </row>
    <row r="17" spans="1:21" ht="36">
      <c r="A17" s="47"/>
      <c r="B17" s="11" t="s">
        <v>17</v>
      </c>
      <c r="C17" s="11" t="s">
        <v>18</v>
      </c>
      <c r="D17" s="11" t="s">
        <v>19</v>
      </c>
      <c r="E17" s="11" t="s">
        <v>20</v>
      </c>
      <c r="F17" s="11" t="s">
        <v>21</v>
      </c>
      <c r="G17" s="11" t="s">
        <v>22</v>
      </c>
      <c r="H17" s="11" t="s">
        <v>23</v>
      </c>
      <c r="I17" s="11" t="s">
        <v>24</v>
      </c>
      <c r="J17" s="11" t="s">
        <v>25</v>
      </c>
      <c r="K17" s="12" t="s">
        <v>26</v>
      </c>
      <c r="L17" s="13" t="s">
        <v>27</v>
      </c>
      <c r="M17" s="14" t="s">
        <v>28</v>
      </c>
      <c r="N17" s="14" t="s">
        <v>29</v>
      </c>
      <c r="O17" s="14" t="s">
        <v>30</v>
      </c>
      <c r="P17" s="6" t="s">
        <v>44</v>
      </c>
      <c r="Q17" s="3" t="s">
        <v>45</v>
      </c>
      <c r="R17" s="3" t="s">
        <v>34</v>
      </c>
      <c r="S17" s="3" t="s">
        <v>35</v>
      </c>
      <c r="T17" s="7" t="s">
        <v>36</v>
      </c>
      <c r="U17" s="10"/>
    </row>
    <row r="18" spans="1:21" ht="19.5" hidden="1" customHeight="1">
      <c r="A18" s="15" t="s">
        <v>38</v>
      </c>
      <c r="B18" s="16">
        <v>1</v>
      </c>
      <c r="C18" s="16">
        <v>1</v>
      </c>
      <c r="D18" s="16" t="s">
        <v>46</v>
      </c>
      <c r="E18" s="16">
        <v>1</v>
      </c>
      <c r="F18" s="16" t="s">
        <v>47</v>
      </c>
      <c r="G18" s="16" t="s">
        <v>48</v>
      </c>
      <c r="H18" s="16">
        <v>1</v>
      </c>
      <c r="I18" s="16">
        <v>4</v>
      </c>
      <c r="J18" s="16">
        <v>1</v>
      </c>
      <c r="K18" s="16">
        <v>2</v>
      </c>
      <c r="L18" s="16">
        <v>18</v>
      </c>
      <c r="M18" s="16">
        <v>15</v>
      </c>
      <c r="N18" s="16">
        <v>53</v>
      </c>
      <c r="O18" s="16">
        <v>92</v>
      </c>
      <c r="P18" s="16">
        <v>91</v>
      </c>
      <c r="Q18" s="16">
        <v>109</v>
      </c>
      <c r="R18" s="16">
        <v>2</v>
      </c>
      <c r="S18" s="16">
        <v>228</v>
      </c>
      <c r="T18" s="16">
        <v>1363</v>
      </c>
    </row>
    <row r="19" spans="1:21" ht="19.5" hidden="1" customHeight="1">
      <c r="A19" s="15" t="s">
        <v>15</v>
      </c>
      <c r="B19" s="16">
        <v>1</v>
      </c>
      <c r="C19" s="16">
        <v>1</v>
      </c>
      <c r="D19" s="16" t="s">
        <v>46</v>
      </c>
      <c r="E19" s="16">
        <v>1</v>
      </c>
      <c r="F19" s="16" t="s">
        <v>47</v>
      </c>
      <c r="G19" s="16" t="s">
        <v>48</v>
      </c>
      <c r="H19" s="16">
        <v>1</v>
      </c>
      <c r="I19" s="16">
        <v>4</v>
      </c>
      <c r="J19" s="16">
        <v>1</v>
      </c>
      <c r="K19" s="16">
        <v>2</v>
      </c>
      <c r="L19" s="16">
        <v>18</v>
      </c>
      <c r="M19" s="16">
        <v>18</v>
      </c>
      <c r="N19" s="16">
        <v>54</v>
      </c>
      <c r="O19" s="16">
        <v>92</v>
      </c>
      <c r="P19" s="16">
        <v>90</v>
      </c>
      <c r="Q19" s="16">
        <v>112</v>
      </c>
      <c r="R19" s="16">
        <v>2</v>
      </c>
      <c r="S19" s="16">
        <v>225</v>
      </c>
      <c r="T19" s="16">
        <v>1389</v>
      </c>
    </row>
    <row r="20" spans="1:21" ht="19.5" hidden="1" customHeight="1">
      <c r="A20" s="15" t="s">
        <v>43</v>
      </c>
      <c r="B20" s="16">
        <v>1</v>
      </c>
      <c r="C20" s="16">
        <v>1</v>
      </c>
      <c r="D20" s="16" t="s">
        <v>46</v>
      </c>
      <c r="E20" s="16">
        <v>1</v>
      </c>
      <c r="F20" s="16" t="s">
        <v>47</v>
      </c>
      <c r="G20" s="16" t="s">
        <v>48</v>
      </c>
      <c r="H20" s="16">
        <v>1</v>
      </c>
      <c r="I20" s="16">
        <v>4</v>
      </c>
      <c r="J20" s="16">
        <v>1</v>
      </c>
      <c r="K20" s="16">
        <v>2</v>
      </c>
      <c r="L20" s="16">
        <v>18</v>
      </c>
      <c r="M20" s="16">
        <v>18</v>
      </c>
      <c r="N20" s="16">
        <v>50</v>
      </c>
      <c r="O20" s="16">
        <v>92</v>
      </c>
      <c r="P20" s="16">
        <v>90</v>
      </c>
      <c r="Q20" s="16">
        <v>114</v>
      </c>
      <c r="R20" s="16">
        <v>2</v>
      </c>
      <c r="S20" s="16">
        <v>202</v>
      </c>
      <c r="T20" s="16">
        <v>1445</v>
      </c>
    </row>
    <row r="21" spans="1:21" ht="19.5" customHeight="1">
      <c r="A21" s="15" t="s">
        <v>42</v>
      </c>
      <c r="B21" s="17">
        <v>1</v>
      </c>
      <c r="C21" s="18">
        <v>1</v>
      </c>
      <c r="D21" s="18" t="s">
        <v>46</v>
      </c>
      <c r="E21" s="18">
        <v>1</v>
      </c>
      <c r="F21" s="18" t="s">
        <v>47</v>
      </c>
      <c r="G21" s="18" t="s">
        <v>48</v>
      </c>
      <c r="H21" s="18">
        <v>1</v>
      </c>
      <c r="I21" s="18">
        <v>4</v>
      </c>
      <c r="J21" s="18">
        <v>1</v>
      </c>
      <c r="K21" s="18">
        <v>2</v>
      </c>
      <c r="L21" s="18">
        <v>18</v>
      </c>
      <c r="M21" s="18">
        <v>18</v>
      </c>
      <c r="N21" s="18">
        <v>50</v>
      </c>
      <c r="O21" s="18">
        <v>92</v>
      </c>
      <c r="P21" s="18">
        <v>90</v>
      </c>
      <c r="Q21" s="18">
        <v>117</v>
      </c>
      <c r="R21" s="18">
        <v>2</v>
      </c>
      <c r="S21" s="18">
        <v>20</v>
      </c>
      <c r="T21" s="18">
        <v>1640</v>
      </c>
    </row>
    <row r="22" spans="1:21" ht="19.5" customHeight="1">
      <c r="A22" s="8">
        <v>14</v>
      </c>
      <c r="B22" s="17">
        <v>1</v>
      </c>
      <c r="C22" s="18">
        <v>1</v>
      </c>
      <c r="D22" s="18" t="s">
        <v>55</v>
      </c>
      <c r="E22" s="18">
        <v>1</v>
      </c>
      <c r="F22" s="18" t="s">
        <v>55</v>
      </c>
      <c r="G22" s="18" t="s">
        <v>55</v>
      </c>
      <c r="H22" s="18">
        <v>1</v>
      </c>
      <c r="I22" s="18">
        <v>4</v>
      </c>
      <c r="J22" s="18">
        <v>1</v>
      </c>
      <c r="K22" s="18">
        <v>2</v>
      </c>
      <c r="L22" s="18">
        <v>18</v>
      </c>
      <c r="M22" s="18">
        <v>18</v>
      </c>
      <c r="N22" s="18">
        <v>48</v>
      </c>
      <c r="O22" s="18">
        <v>92</v>
      </c>
      <c r="P22" s="18">
        <v>89</v>
      </c>
      <c r="Q22" s="18">
        <v>116</v>
      </c>
      <c r="R22" s="18">
        <v>2</v>
      </c>
      <c r="S22" s="18">
        <v>20</v>
      </c>
      <c r="T22" s="18">
        <v>1652</v>
      </c>
    </row>
    <row r="23" spans="1:21" ht="19.5" customHeight="1">
      <c r="A23" s="8">
        <v>15</v>
      </c>
      <c r="B23" s="17">
        <v>1</v>
      </c>
      <c r="C23" s="18">
        <v>1</v>
      </c>
      <c r="D23" s="18" t="s">
        <v>55</v>
      </c>
      <c r="E23" s="18">
        <v>1</v>
      </c>
      <c r="F23" s="18" t="s">
        <v>55</v>
      </c>
      <c r="G23" s="18" t="s">
        <v>55</v>
      </c>
      <c r="H23" s="18">
        <v>1</v>
      </c>
      <c r="I23" s="18">
        <v>4</v>
      </c>
      <c r="J23" s="18">
        <v>1</v>
      </c>
      <c r="K23" s="18">
        <v>2</v>
      </c>
      <c r="L23" s="18">
        <v>18</v>
      </c>
      <c r="M23" s="18">
        <v>18</v>
      </c>
      <c r="N23" s="18" t="s">
        <v>55</v>
      </c>
      <c r="O23" s="18" t="s">
        <v>55</v>
      </c>
      <c r="P23" s="18">
        <v>89</v>
      </c>
      <c r="Q23" s="18">
        <v>115</v>
      </c>
      <c r="R23" s="18">
        <v>2</v>
      </c>
      <c r="S23" s="18">
        <v>20</v>
      </c>
      <c r="T23" s="18">
        <v>1659</v>
      </c>
    </row>
    <row r="24" spans="1:21" ht="19.5" customHeight="1">
      <c r="A24" s="8">
        <v>16</v>
      </c>
      <c r="B24" s="17">
        <v>1</v>
      </c>
      <c r="C24" s="18">
        <v>1</v>
      </c>
      <c r="D24" s="18" t="s">
        <v>55</v>
      </c>
      <c r="E24" s="18">
        <v>1</v>
      </c>
      <c r="F24" s="18" t="s">
        <v>55</v>
      </c>
      <c r="G24" s="18" t="s">
        <v>55</v>
      </c>
      <c r="H24" s="18">
        <v>1</v>
      </c>
      <c r="I24" s="18">
        <v>4</v>
      </c>
      <c r="J24" s="18">
        <v>1</v>
      </c>
      <c r="K24" s="18">
        <v>2</v>
      </c>
      <c r="L24" s="18">
        <v>18</v>
      </c>
      <c r="M24" s="18">
        <v>18</v>
      </c>
      <c r="N24" s="18" t="s">
        <v>55</v>
      </c>
      <c r="O24" s="18" t="s">
        <v>55</v>
      </c>
      <c r="P24" s="18">
        <v>89</v>
      </c>
      <c r="Q24" s="18">
        <v>114</v>
      </c>
      <c r="R24" s="18">
        <v>2</v>
      </c>
      <c r="S24" s="18">
        <v>20</v>
      </c>
      <c r="T24" s="18">
        <v>1667</v>
      </c>
    </row>
    <row r="25" spans="1:21" ht="19.5" customHeight="1" thickBot="1">
      <c r="A25" s="9">
        <v>17</v>
      </c>
      <c r="B25" s="19">
        <v>1</v>
      </c>
      <c r="C25" s="20">
        <v>1</v>
      </c>
      <c r="D25" s="20" t="s">
        <v>55</v>
      </c>
      <c r="E25" s="20">
        <v>1</v>
      </c>
      <c r="F25" s="20" t="s">
        <v>55</v>
      </c>
      <c r="G25" s="20" t="s">
        <v>55</v>
      </c>
      <c r="H25" s="20">
        <v>1</v>
      </c>
      <c r="I25" s="20">
        <v>4</v>
      </c>
      <c r="J25" s="20">
        <v>1</v>
      </c>
      <c r="K25" s="20">
        <v>2</v>
      </c>
      <c r="L25" s="20">
        <v>18</v>
      </c>
      <c r="M25" s="20">
        <v>18</v>
      </c>
      <c r="N25" s="20" t="s">
        <v>55</v>
      </c>
      <c r="O25" s="20" t="s">
        <v>55</v>
      </c>
      <c r="P25" s="20">
        <v>89</v>
      </c>
      <c r="Q25" s="20">
        <v>115</v>
      </c>
      <c r="R25" s="20">
        <v>2</v>
      </c>
      <c r="S25" s="20">
        <v>20</v>
      </c>
      <c r="T25" s="20">
        <v>1684</v>
      </c>
    </row>
    <row r="26" spans="1:21">
      <c r="A26" s="10" t="s">
        <v>2</v>
      </c>
    </row>
    <row r="27" spans="1:21" ht="18" customHeight="1" thickBot="1">
      <c r="E27" s="1" t="s">
        <v>51</v>
      </c>
      <c r="T27" s="2" t="s">
        <v>39</v>
      </c>
    </row>
    <row r="28" spans="1:21">
      <c r="A28" s="46" t="s">
        <v>14</v>
      </c>
      <c r="B28" s="48" t="s">
        <v>16</v>
      </c>
      <c r="C28" s="48"/>
      <c r="D28" s="48"/>
      <c r="E28" s="48"/>
      <c r="F28" s="48"/>
      <c r="G28" s="48"/>
      <c r="H28" s="48"/>
      <c r="I28" s="48"/>
      <c r="J28" s="48"/>
      <c r="K28" s="49"/>
      <c r="L28" s="46" t="s">
        <v>31</v>
      </c>
      <c r="M28" s="50"/>
      <c r="N28" s="50" t="s">
        <v>32</v>
      </c>
      <c r="O28" s="50"/>
      <c r="P28" s="50" t="s">
        <v>33</v>
      </c>
      <c r="Q28" s="50"/>
      <c r="R28" s="50"/>
      <c r="S28" s="50" t="s">
        <v>37</v>
      </c>
      <c r="T28" s="52"/>
    </row>
    <row r="29" spans="1:21" ht="36">
      <c r="A29" s="47"/>
      <c r="B29" s="11" t="s">
        <v>17</v>
      </c>
      <c r="C29" s="11" t="s">
        <v>18</v>
      </c>
      <c r="D29" s="11" t="s">
        <v>19</v>
      </c>
      <c r="E29" s="11" t="s">
        <v>20</v>
      </c>
      <c r="F29" s="11" t="s">
        <v>21</v>
      </c>
      <c r="G29" s="11" t="s">
        <v>22</v>
      </c>
      <c r="H29" s="11" t="s">
        <v>23</v>
      </c>
      <c r="I29" s="11" t="s">
        <v>24</v>
      </c>
      <c r="J29" s="11" t="s">
        <v>25</v>
      </c>
      <c r="K29" s="12" t="s">
        <v>26</v>
      </c>
      <c r="L29" s="13" t="s">
        <v>27</v>
      </c>
      <c r="M29" s="14" t="s">
        <v>28</v>
      </c>
      <c r="N29" s="14" t="s">
        <v>29</v>
      </c>
      <c r="O29" s="14" t="s">
        <v>30</v>
      </c>
      <c r="P29" s="6" t="s">
        <v>44</v>
      </c>
      <c r="Q29" s="3" t="s">
        <v>45</v>
      </c>
      <c r="R29" s="3" t="s">
        <v>34</v>
      </c>
      <c r="S29" s="3" t="s">
        <v>35</v>
      </c>
      <c r="T29" s="7" t="s">
        <v>36</v>
      </c>
      <c r="U29" s="10"/>
    </row>
    <row r="30" spans="1:21" ht="19.5" hidden="1" customHeight="1">
      <c r="A30" s="15" t="s">
        <v>38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</row>
    <row r="31" spans="1:21" ht="19.5" hidden="1" customHeight="1">
      <c r="A31" s="15" t="s">
        <v>15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</row>
    <row r="32" spans="1:21" ht="19.5" hidden="1" customHeight="1">
      <c r="A32" s="15" t="s">
        <v>43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</row>
    <row r="33" spans="1:21" ht="19.5" customHeight="1">
      <c r="A33" s="15" t="s">
        <v>42</v>
      </c>
      <c r="B33" s="17" t="s">
        <v>55</v>
      </c>
      <c r="C33" s="18">
        <v>1</v>
      </c>
      <c r="D33" s="18">
        <v>1</v>
      </c>
      <c r="E33" s="18" t="s">
        <v>55</v>
      </c>
      <c r="F33" s="18" t="s">
        <v>55</v>
      </c>
      <c r="G33" s="18" t="s">
        <v>55</v>
      </c>
      <c r="H33" s="18">
        <v>1</v>
      </c>
      <c r="I33" s="18">
        <v>2</v>
      </c>
      <c r="J33" s="18">
        <v>1</v>
      </c>
      <c r="K33" s="18">
        <v>2</v>
      </c>
      <c r="L33" s="18">
        <v>20</v>
      </c>
      <c r="M33" s="18">
        <v>13</v>
      </c>
      <c r="N33" s="18" t="s">
        <v>55</v>
      </c>
      <c r="O33" s="18" t="s">
        <v>55</v>
      </c>
      <c r="P33" s="18" t="s">
        <v>55</v>
      </c>
      <c r="Q33" s="18" t="s">
        <v>55</v>
      </c>
      <c r="R33" s="18" t="s">
        <v>55</v>
      </c>
      <c r="S33" s="18" t="s">
        <v>55</v>
      </c>
      <c r="T33" s="18" t="s">
        <v>55</v>
      </c>
    </row>
    <row r="34" spans="1:21" ht="19.5" customHeight="1">
      <c r="A34" s="8">
        <v>14</v>
      </c>
      <c r="B34" s="17" t="s">
        <v>55</v>
      </c>
      <c r="C34" s="18">
        <v>1</v>
      </c>
      <c r="D34" s="18">
        <v>1</v>
      </c>
      <c r="E34" s="18" t="s">
        <v>55</v>
      </c>
      <c r="F34" s="18" t="s">
        <v>55</v>
      </c>
      <c r="G34" s="18" t="s">
        <v>55</v>
      </c>
      <c r="H34" s="18">
        <v>1</v>
      </c>
      <c r="I34" s="18">
        <v>2</v>
      </c>
      <c r="J34" s="18">
        <v>1</v>
      </c>
      <c r="K34" s="18">
        <v>3</v>
      </c>
      <c r="L34" s="18">
        <v>20</v>
      </c>
      <c r="M34" s="18">
        <v>13</v>
      </c>
      <c r="N34" s="18" t="s">
        <v>55</v>
      </c>
      <c r="O34" s="18" t="s">
        <v>55</v>
      </c>
      <c r="P34" s="18" t="s">
        <v>55</v>
      </c>
      <c r="Q34" s="18" t="s">
        <v>55</v>
      </c>
      <c r="R34" s="18" t="s">
        <v>55</v>
      </c>
      <c r="S34" s="18" t="s">
        <v>55</v>
      </c>
      <c r="T34" s="18" t="s">
        <v>55</v>
      </c>
    </row>
    <row r="35" spans="1:21" ht="19.5" customHeight="1">
      <c r="A35" s="8">
        <v>15</v>
      </c>
      <c r="B35" s="17" t="s">
        <v>55</v>
      </c>
      <c r="C35" s="18">
        <v>1</v>
      </c>
      <c r="D35" s="18">
        <v>1</v>
      </c>
      <c r="E35" s="18" t="s">
        <v>55</v>
      </c>
      <c r="F35" s="18" t="s">
        <v>55</v>
      </c>
      <c r="G35" s="18" t="s">
        <v>55</v>
      </c>
      <c r="H35" s="18">
        <v>1</v>
      </c>
      <c r="I35" s="18">
        <v>2</v>
      </c>
      <c r="J35" s="18">
        <v>1</v>
      </c>
      <c r="K35" s="18">
        <v>2</v>
      </c>
      <c r="L35" s="18">
        <v>20</v>
      </c>
      <c r="M35" s="18">
        <v>13</v>
      </c>
      <c r="N35" s="18" t="s">
        <v>55</v>
      </c>
      <c r="O35" s="18" t="s">
        <v>55</v>
      </c>
      <c r="P35" s="18" t="s">
        <v>55</v>
      </c>
      <c r="Q35" s="18" t="s">
        <v>55</v>
      </c>
      <c r="R35" s="18" t="s">
        <v>55</v>
      </c>
      <c r="S35" s="18" t="s">
        <v>55</v>
      </c>
      <c r="T35" s="18" t="s">
        <v>55</v>
      </c>
    </row>
    <row r="36" spans="1:21" ht="19.5" customHeight="1">
      <c r="A36" s="8">
        <v>16</v>
      </c>
      <c r="B36" s="17" t="s">
        <v>55</v>
      </c>
      <c r="C36" s="18">
        <v>1</v>
      </c>
      <c r="D36" s="18">
        <v>1</v>
      </c>
      <c r="E36" s="18" t="s">
        <v>55</v>
      </c>
      <c r="F36" s="18" t="s">
        <v>55</v>
      </c>
      <c r="G36" s="18" t="s">
        <v>55</v>
      </c>
      <c r="H36" s="18">
        <v>1</v>
      </c>
      <c r="I36" s="18">
        <v>2</v>
      </c>
      <c r="J36" s="18">
        <v>1</v>
      </c>
      <c r="K36" s="18">
        <v>2</v>
      </c>
      <c r="L36" s="18">
        <v>20</v>
      </c>
      <c r="M36" s="18">
        <v>11</v>
      </c>
      <c r="N36" s="18" t="s">
        <v>55</v>
      </c>
      <c r="O36" s="18" t="s">
        <v>55</v>
      </c>
      <c r="P36" s="18" t="s">
        <v>55</v>
      </c>
      <c r="Q36" s="18" t="s">
        <v>55</v>
      </c>
      <c r="R36" s="18" t="s">
        <v>55</v>
      </c>
      <c r="S36" s="18" t="s">
        <v>55</v>
      </c>
      <c r="T36" s="18" t="s">
        <v>55</v>
      </c>
    </row>
    <row r="37" spans="1:21" ht="19.5" customHeight="1" thickBot="1">
      <c r="A37" s="9">
        <v>17</v>
      </c>
      <c r="B37" s="19" t="s">
        <v>55</v>
      </c>
      <c r="C37" s="20">
        <v>1</v>
      </c>
      <c r="D37" s="20">
        <v>1</v>
      </c>
      <c r="E37" s="20" t="s">
        <v>55</v>
      </c>
      <c r="F37" s="20" t="s">
        <v>55</v>
      </c>
      <c r="G37" s="20" t="s">
        <v>55</v>
      </c>
      <c r="H37" s="20">
        <v>1</v>
      </c>
      <c r="I37" s="20">
        <v>2</v>
      </c>
      <c r="J37" s="20">
        <v>1</v>
      </c>
      <c r="K37" s="20">
        <v>2</v>
      </c>
      <c r="L37" s="20">
        <v>20</v>
      </c>
      <c r="M37" s="20">
        <v>11</v>
      </c>
      <c r="N37" s="20" t="s">
        <v>55</v>
      </c>
      <c r="O37" s="20" t="s">
        <v>55</v>
      </c>
      <c r="P37" s="20" t="s">
        <v>55</v>
      </c>
      <c r="Q37" s="20" t="s">
        <v>55</v>
      </c>
      <c r="R37" s="20" t="s">
        <v>55</v>
      </c>
      <c r="S37" s="20" t="s">
        <v>55</v>
      </c>
      <c r="T37" s="20" t="s">
        <v>55</v>
      </c>
    </row>
    <row r="38" spans="1:21">
      <c r="A38" s="10" t="s">
        <v>41</v>
      </c>
    </row>
    <row r="39" spans="1:21" ht="18" customHeight="1" thickBot="1">
      <c r="E39" s="1" t="s">
        <v>50</v>
      </c>
      <c r="T39" s="2" t="s">
        <v>39</v>
      </c>
    </row>
    <row r="40" spans="1:21">
      <c r="A40" s="46" t="s">
        <v>14</v>
      </c>
      <c r="B40" s="48" t="s">
        <v>16</v>
      </c>
      <c r="C40" s="48"/>
      <c r="D40" s="48"/>
      <c r="E40" s="48"/>
      <c r="F40" s="48"/>
      <c r="G40" s="48"/>
      <c r="H40" s="48"/>
      <c r="I40" s="48"/>
      <c r="J40" s="48"/>
      <c r="K40" s="49"/>
      <c r="L40" s="46" t="s">
        <v>31</v>
      </c>
      <c r="M40" s="50"/>
      <c r="N40" s="50" t="s">
        <v>32</v>
      </c>
      <c r="O40" s="50"/>
      <c r="P40" s="50" t="s">
        <v>33</v>
      </c>
      <c r="Q40" s="50"/>
      <c r="R40" s="50"/>
      <c r="S40" s="50" t="s">
        <v>37</v>
      </c>
      <c r="T40" s="52"/>
    </row>
    <row r="41" spans="1:21" ht="36">
      <c r="A41" s="47"/>
      <c r="B41" s="11" t="s">
        <v>17</v>
      </c>
      <c r="C41" s="11" t="s">
        <v>18</v>
      </c>
      <c r="D41" s="11" t="s">
        <v>19</v>
      </c>
      <c r="E41" s="11" t="s">
        <v>20</v>
      </c>
      <c r="F41" s="11" t="s">
        <v>21</v>
      </c>
      <c r="G41" s="11" t="s">
        <v>22</v>
      </c>
      <c r="H41" s="11" t="s">
        <v>23</v>
      </c>
      <c r="I41" s="11" t="s">
        <v>24</v>
      </c>
      <c r="J41" s="11" t="s">
        <v>25</v>
      </c>
      <c r="K41" s="12" t="s">
        <v>26</v>
      </c>
      <c r="L41" s="13" t="s">
        <v>27</v>
      </c>
      <c r="M41" s="14" t="s">
        <v>28</v>
      </c>
      <c r="N41" s="14" t="s">
        <v>29</v>
      </c>
      <c r="O41" s="14" t="s">
        <v>30</v>
      </c>
      <c r="P41" s="6" t="s">
        <v>44</v>
      </c>
      <c r="Q41" s="3" t="s">
        <v>45</v>
      </c>
      <c r="R41" s="3" t="s">
        <v>34</v>
      </c>
      <c r="S41" s="3" t="s">
        <v>35</v>
      </c>
      <c r="T41" s="7" t="s">
        <v>36</v>
      </c>
      <c r="U41" s="10"/>
    </row>
    <row r="42" spans="1:21" ht="19.5" hidden="1" customHeight="1">
      <c r="A42" s="15" t="s">
        <v>38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</row>
    <row r="43" spans="1:21" ht="19.5" hidden="1" customHeight="1">
      <c r="A43" s="15" t="s">
        <v>15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</row>
    <row r="44" spans="1:21" ht="19.5" hidden="1" customHeight="1">
      <c r="A44" s="15" t="s">
        <v>43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pans="1:21" ht="19.5" customHeight="1">
      <c r="A45" s="15" t="s">
        <v>42</v>
      </c>
      <c r="B45" s="17" t="s">
        <v>55</v>
      </c>
      <c r="C45" s="18">
        <v>1</v>
      </c>
      <c r="D45" s="18">
        <v>1</v>
      </c>
      <c r="E45" s="18">
        <v>1</v>
      </c>
      <c r="F45" s="18" t="s">
        <v>55</v>
      </c>
      <c r="G45" s="18" t="s">
        <v>55</v>
      </c>
      <c r="H45" s="18" t="s">
        <v>55</v>
      </c>
      <c r="I45" s="18">
        <v>2</v>
      </c>
      <c r="J45" s="18">
        <v>1</v>
      </c>
      <c r="K45" s="18">
        <v>3</v>
      </c>
      <c r="L45" s="18" t="s">
        <v>55</v>
      </c>
      <c r="M45" s="18">
        <v>2</v>
      </c>
      <c r="N45" s="18" t="s">
        <v>55</v>
      </c>
      <c r="O45" s="18" t="s">
        <v>55</v>
      </c>
      <c r="P45" s="18" t="s">
        <v>55</v>
      </c>
      <c r="Q45" s="18" t="s">
        <v>55</v>
      </c>
      <c r="R45" s="18" t="s">
        <v>55</v>
      </c>
      <c r="S45" s="18" t="s">
        <v>55</v>
      </c>
      <c r="T45" s="18" t="s">
        <v>55</v>
      </c>
    </row>
    <row r="46" spans="1:21" ht="19.5" customHeight="1">
      <c r="A46" s="8">
        <v>14</v>
      </c>
      <c r="B46" s="17" t="s">
        <v>55</v>
      </c>
      <c r="C46" s="18">
        <v>1</v>
      </c>
      <c r="D46" s="18">
        <v>1</v>
      </c>
      <c r="E46" s="18">
        <v>1</v>
      </c>
      <c r="F46" s="18" t="s">
        <v>55</v>
      </c>
      <c r="G46" s="18" t="s">
        <v>55</v>
      </c>
      <c r="H46" s="18" t="s">
        <v>55</v>
      </c>
      <c r="I46" s="18">
        <v>2</v>
      </c>
      <c r="J46" s="18">
        <v>1</v>
      </c>
      <c r="K46" s="18">
        <v>3</v>
      </c>
      <c r="L46" s="18" t="s">
        <v>55</v>
      </c>
      <c r="M46" s="18">
        <v>2</v>
      </c>
      <c r="N46" s="18" t="s">
        <v>55</v>
      </c>
      <c r="O46" s="18" t="s">
        <v>55</v>
      </c>
      <c r="P46" s="18" t="s">
        <v>55</v>
      </c>
      <c r="Q46" s="18" t="s">
        <v>55</v>
      </c>
      <c r="R46" s="18" t="s">
        <v>55</v>
      </c>
      <c r="S46" s="18" t="s">
        <v>55</v>
      </c>
      <c r="T46" s="18" t="s">
        <v>55</v>
      </c>
    </row>
    <row r="47" spans="1:21" ht="19.5" customHeight="1">
      <c r="A47" s="8">
        <v>15</v>
      </c>
      <c r="B47" s="17" t="s">
        <v>55</v>
      </c>
      <c r="C47" s="18">
        <v>1</v>
      </c>
      <c r="D47" s="18">
        <v>1</v>
      </c>
      <c r="E47" s="18">
        <v>1</v>
      </c>
      <c r="F47" s="18" t="s">
        <v>55</v>
      </c>
      <c r="G47" s="18" t="s">
        <v>55</v>
      </c>
      <c r="H47" s="18" t="s">
        <v>55</v>
      </c>
      <c r="I47" s="18">
        <v>2</v>
      </c>
      <c r="J47" s="18">
        <v>1</v>
      </c>
      <c r="K47" s="18">
        <v>3</v>
      </c>
      <c r="L47" s="18" t="s">
        <v>55</v>
      </c>
      <c r="M47" s="18">
        <v>2</v>
      </c>
      <c r="N47" s="18" t="s">
        <v>55</v>
      </c>
      <c r="O47" s="18" t="s">
        <v>55</v>
      </c>
      <c r="P47" s="18" t="s">
        <v>55</v>
      </c>
      <c r="Q47" s="18" t="s">
        <v>55</v>
      </c>
      <c r="R47" s="18" t="s">
        <v>55</v>
      </c>
      <c r="S47" s="18" t="s">
        <v>55</v>
      </c>
      <c r="T47" s="18" t="s">
        <v>55</v>
      </c>
    </row>
    <row r="48" spans="1:21" ht="19.5" customHeight="1">
      <c r="A48" s="8">
        <v>16</v>
      </c>
      <c r="B48" s="17" t="s">
        <v>55</v>
      </c>
      <c r="C48" s="18">
        <v>1</v>
      </c>
      <c r="D48" s="18">
        <v>1</v>
      </c>
      <c r="E48" s="18">
        <v>1</v>
      </c>
      <c r="F48" s="18" t="s">
        <v>55</v>
      </c>
      <c r="G48" s="18" t="s">
        <v>55</v>
      </c>
      <c r="H48" s="18" t="s">
        <v>55</v>
      </c>
      <c r="I48" s="18">
        <v>2</v>
      </c>
      <c r="J48" s="18">
        <v>1</v>
      </c>
      <c r="K48" s="18">
        <v>3</v>
      </c>
      <c r="L48" s="18" t="s">
        <v>55</v>
      </c>
      <c r="M48" s="18">
        <v>2</v>
      </c>
      <c r="N48" s="18" t="s">
        <v>55</v>
      </c>
      <c r="O48" s="18" t="s">
        <v>55</v>
      </c>
      <c r="P48" s="18" t="s">
        <v>55</v>
      </c>
      <c r="Q48" s="18" t="s">
        <v>55</v>
      </c>
      <c r="R48" s="18" t="s">
        <v>55</v>
      </c>
      <c r="S48" s="18" t="s">
        <v>55</v>
      </c>
      <c r="T48" s="18" t="s">
        <v>55</v>
      </c>
    </row>
    <row r="49" spans="1:20" ht="19.5" customHeight="1" thickBot="1">
      <c r="A49" s="9">
        <v>17</v>
      </c>
      <c r="B49" s="19" t="s">
        <v>55</v>
      </c>
      <c r="C49" s="20">
        <v>1</v>
      </c>
      <c r="D49" s="20">
        <v>1</v>
      </c>
      <c r="E49" s="20">
        <v>1</v>
      </c>
      <c r="F49" s="20" t="s">
        <v>55</v>
      </c>
      <c r="G49" s="20" t="s">
        <v>55</v>
      </c>
      <c r="H49" s="20" t="s">
        <v>55</v>
      </c>
      <c r="I49" s="20">
        <v>2</v>
      </c>
      <c r="J49" s="20">
        <v>1</v>
      </c>
      <c r="K49" s="20">
        <v>3</v>
      </c>
      <c r="L49" s="20" t="s">
        <v>55</v>
      </c>
      <c r="M49" s="20">
        <v>2</v>
      </c>
      <c r="N49" s="20" t="s">
        <v>55</v>
      </c>
      <c r="O49" s="20" t="s">
        <v>55</v>
      </c>
      <c r="P49" s="20" t="s">
        <v>55</v>
      </c>
      <c r="Q49" s="20" t="s">
        <v>55</v>
      </c>
      <c r="R49" s="20" t="s">
        <v>55</v>
      </c>
      <c r="S49" s="20" t="s">
        <v>55</v>
      </c>
      <c r="T49" s="20" t="s">
        <v>55</v>
      </c>
    </row>
    <row r="50" spans="1:20">
      <c r="A50" s="10" t="s">
        <v>3</v>
      </c>
    </row>
  </sheetData>
  <mergeCells count="25">
    <mergeCell ref="B16:K16"/>
    <mergeCell ref="S2:T2"/>
    <mergeCell ref="A2:A3"/>
    <mergeCell ref="B2:K2"/>
    <mergeCell ref="L2:M2"/>
    <mergeCell ref="N2:O2"/>
    <mergeCell ref="A16:A17"/>
    <mergeCell ref="E1:F1"/>
    <mergeCell ref="P2:R2"/>
    <mergeCell ref="S40:T40"/>
    <mergeCell ref="P28:R28"/>
    <mergeCell ref="S28:T28"/>
    <mergeCell ref="P16:R16"/>
    <mergeCell ref="S16:T16"/>
    <mergeCell ref="N16:O16"/>
    <mergeCell ref="L16:M16"/>
    <mergeCell ref="P40:R40"/>
    <mergeCell ref="A40:A41"/>
    <mergeCell ref="B40:K40"/>
    <mergeCell ref="L40:M40"/>
    <mergeCell ref="N40:O40"/>
    <mergeCell ref="A28:A29"/>
    <mergeCell ref="L28:M28"/>
    <mergeCell ref="N28:O28"/>
    <mergeCell ref="B28:K2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22-3</vt:lpstr>
      <vt:lpstr>22-5</vt:lpstr>
      <vt:lpstr>'22-3'!Print_Area</vt:lpstr>
      <vt:lpstr>'22-5'!Print_Area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Printed>2017-06-06T05:12:27Z</cp:lastPrinted>
  <dcterms:created xsi:type="dcterms:W3CDTF">1997-01-08T22:48:59Z</dcterms:created>
  <dcterms:modified xsi:type="dcterms:W3CDTF">2023-03-02T06:24:31Z</dcterms:modified>
</cp:coreProperties>
</file>