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411DEB8A-D8CC-41F4-9141-ADE407184391}" xr6:coauthVersionLast="36" xr6:coauthVersionMax="36" xr10:uidLastSave="{00000000-0000-0000-0000-000000000000}"/>
  <bookViews>
    <workbookView xWindow="0" yWindow="0" windowWidth="19980" windowHeight="9180" tabRatio="674"/>
  </bookViews>
  <sheets>
    <sheet name="26-4" sheetId="7" r:id="rId1"/>
  </sheets>
  <definedNames>
    <definedName name="_xlnm.Print_Area" localSheetId="0">'26-4'!$A$1:$Q$76</definedName>
  </definedNames>
  <calcPr calcId="191029"/>
</workbook>
</file>

<file path=xl/calcChain.xml><?xml version="1.0" encoding="utf-8"?>
<calcChain xmlns="http://schemas.openxmlformats.org/spreadsheetml/2006/main">
  <c r="M75" i="7" l="1"/>
  <c r="M74" i="7"/>
  <c r="M73" i="7"/>
  <c r="H75" i="7"/>
  <c r="H74" i="7"/>
  <c r="H73" i="7"/>
  <c r="H76" i="7"/>
  <c r="D75" i="7"/>
  <c r="C75" i="7" s="1"/>
  <c r="C76" i="7" s="1"/>
  <c r="D74" i="7"/>
  <c r="C74" i="7"/>
  <c r="D73" i="7"/>
  <c r="D76" i="7" s="1"/>
  <c r="C73" i="7"/>
  <c r="P76" i="7"/>
  <c r="O76" i="7"/>
  <c r="N76" i="7"/>
  <c r="L76" i="7"/>
  <c r="K76" i="7"/>
  <c r="J76" i="7"/>
  <c r="I76" i="7"/>
  <c r="G76" i="7"/>
  <c r="F76" i="7"/>
  <c r="E76" i="7"/>
  <c r="H69" i="7"/>
  <c r="H70" i="7" s="1"/>
  <c r="P70" i="7"/>
  <c r="O70" i="7"/>
  <c r="N70" i="7"/>
  <c r="L70" i="7"/>
  <c r="K70" i="7"/>
  <c r="J70" i="7"/>
  <c r="I70" i="7"/>
  <c r="G70" i="7"/>
  <c r="F70" i="7"/>
  <c r="E70" i="7"/>
  <c r="M69" i="7"/>
  <c r="D69" i="7"/>
  <c r="M68" i="7"/>
  <c r="H68" i="7"/>
  <c r="D68" i="7"/>
  <c r="M67" i="7"/>
  <c r="H67" i="7"/>
  <c r="D67" i="7"/>
  <c r="D70" i="7" s="1"/>
  <c r="D26" i="7"/>
  <c r="H26" i="7"/>
  <c r="M26" i="7"/>
  <c r="C26" i="7"/>
  <c r="D27" i="7"/>
  <c r="H27" i="7"/>
  <c r="M27" i="7"/>
  <c r="C27" i="7" s="1"/>
  <c r="D28" i="7"/>
  <c r="C28" i="7" s="1"/>
  <c r="H28" i="7"/>
  <c r="M28" i="7"/>
  <c r="D29" i="7"/>
  <c r="H29" i="7"/>
  <c r="M29" i="7"/>
  <c r="C29" i="7" s="1"/>
  <c r="D30" i="7"/>
  <c r="H30" i="7"/>
  <c r="C30" i="7" s="1"/>
  <c r="M30" i="7"/>
  <c r="D31" i="7"/>
  <c r="H31" i="7"/>
  <c r="M31" i="7"/>
  <c r="D32" i="7"/>
  <c r="C32" i="7"/>
  <c r="H32" i="7"/>
  <c r="M32" i="7"/>
  <c r="D33" i="7"/>
  <c r="H33" i="7"/>
  <c r="M33" i="7"/>
  <c r="C33" i="7" s="1"/>
  <c r="D34" i="7"/>
  <c r="H34" i="7"/>
  <c r="M34" i="7"/>
  <c r="D35" i="7"/>
  <c r="H35" i="7"/>
  <c r="C35" i="7"/>
  <c r="M35" i="7"/>
  <c r="D36" i="7"/>
  <c r="H36" i="7"/>
  <c r="M36" i="7"/>
  <c r="D37" i="7"/>
  <c r="H37" i="7"/>
  <c r="M37" i="7"/>
  <c r="C37" i="7" s="1"/>
  <c r="D38" i="7"/>
  <c r="C38" i="7" s="1"/>
  <c r="H38" i="7"/>
  <c r="M38" i="7"/>
  <c r="D39" i="7"/>
  <c r="H39" i="7"/>
  <c r="M39" i="7"/>
  <c r="D40" i="7"/>
  <c r="C40" i="7"/>
  <c r="H40" i="7"/>
  <c r="M40" i="7"/>
  <c r="D41" i="7"/>
  <c r="H41" i="7"/>
  <c r="C41" i="7"/>
  <c r="M41" i="7"/>
  <c r="D42" i="7"/>
  <c r="H42" i="7"/>
  <c r="M42" i="7"/>
  <c r="C42" i="7"/>
  <c r="D43" i="7"/>
  <c r="H43" i="7"/>
  <c r="M43" i="7"/>
  <c r="C43" i="7" s="1"/>
  <c r="D44" i="7"/>
  <c r="H44" i="7"/>
  <c r="M44" i="7"/>
  <c r="D45" i="7"/>
  <c r="H45" i="7"/>
  <c r="M45" i="7"/>
  <c r="C45" i="7" s="1"/>
  <c r="D46" i="7"/>
  <c r="H46" i="7"/>
  <c r="M46" i="7"/>
  <c r="C46" i="7"/>
  <c r="D47" i="7"/>
  <c r="H47" i="7"/>
  <c r="M47" i="7"/>
  <c r="C47" i="7" s="1"/>
  <c r="D48" i="7"/>
  <c r="H48" i="7"/>
  <c r="C48" i="7" s="1"/>
  <c r="M48" i="7"/>
  <c r="D49" i="7"/>
  <c r="H49" i="7"/>
  <c r="M49" i="7"/>
  <c r="C49" i="7" s="1"/>
  <c r="E56" i="7"/>
  <c r="E58" i="7" s="1"/>
  <c r="F56" i="7"/>
  <c r="F58" i="7" s="1"/>
  <c r="G56" i="7"/>
  <c r="G58" i="7"/>
  <c r="I56" i="7"/>
  <c r="J56" i="7"/>
  <c r="J58" i="7" s="1"/>
  <c r="J57" i="7"/>
  <c r="H57" i="7" s="1"/>
  <c r="K56" i="7"/>
  <c r="K58" i="7"/>
  <c r="L56" i="7"/>
  <c r="L58" i="7"/>
  <c r="N56" i="7"/>
  <c r="N58" i="7" s="1"/>
  <c r="N57" i="7"/>
  <c r="O56" i="7"/>
  <c r="O57" i="7" s="1"/>
  <c r="O58" i="7" s="1"/>
  <c r="M56" i="7"/>
  <c r="P56" i="7"/>
  <c r="P58" i="7"/>
  <c r="D57" i="7"/>
  <c r="M63" i="7"/>
  <c r="H63" i="7"/>
  <c r="D63" i="7"/>
  <c r="C63" i="7" s="1"/>
  <c r="D64" i="7"/>
  <c r="M62" i="7"/>
  <c r="M64" i="7" s="1"/>
  <c r="H62" i="7"/>
  <c r="C62" i="7" s="1"/>
  <c r="D62" i="7"/>
  <c r="E64" i="7"/>
  <c r="F64" i="7"/>
  <c r="G64" i="7"/>
  <c r="I64" i="7"/>
  <c r="J64" i="7"/>
  <c r="K64" i="7"/>
  <c r="L64" i="7"/>
  <c r="N64" i="7"/>
  <c r="O64" i="7"/>
  <c r="P64" i="7"/>
  <c r="M61" i="7"/>
  <c r="H61" i="7"/>
  <c r="D61" i="7"/>
  <c r="C61" i="7" s="1"/>
  <c r="C64" i="7" s="1"/>
  <c r="M70" i="7"/>
  <c r="C31" i="7"/>
  <c r="C44" i="7"/>
  <c r="M76" i="7"/>
  <c r="C34" i="7"/>
  <c r="D56" i="7"/>
  <c r="C56" i="7" s="1"/>
  <c r="H56" i="7"/>
  <c r="C39" i="7"/>
  <c r="C68" i="7"/>
  <c r="C36" i="7"/>
  <c r="I58" i="7"/>
  <c r="H58" i="7" l="1"/>
  <c r="M57" i="7"/>
  <c r="M58" i="7" s="1"/>
  <c r="H64" i="7"/>
  <c r="D58" i="7"/>
  <c r="C67" i="7"/>
  <c r="C70" i="7" s="1"/>
  <c r="C69" i="7"/>
  <c r="C57" i="7" l="1"/>
  <c r="C58" i="7" s="1"/>
</calcChain>
</file>

<file path=xl/sharedStrings.xml><?xml version="1.0" encoding="utf-8"?>
<sst xmlns="http://schemas.openxmlformats.org/spreadsheetml/2006/main" count="134" uniqueCount="45">
  <si>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</si>
  <si>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</si>
  <si>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</si>
  <si>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</si>
  <si>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</si>
  <si>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</si>
  <si>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</si>
  <si>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</si>
  <si>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</si>
  <si>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</si>
  <si>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</si>
  <si>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</si>
  <si>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</si>
  <si>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</si>
  <si>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</si>
  <si>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</si>
  <si>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</si>
  <si>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</si>
  <si>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</si>
  <si>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</si>
  <si>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</si>
  <si>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</si>
  <si>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</si>
  <si>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年度</t>
    <rPh sb="1" eb="2">
      <t>ド</t>
    </rPh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</si>
  <si>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</si>
  <si>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-</t>
  </si>
  <si>
    <t>-</t>
    <phoneticPr fontId="2"/>
  </si>
  <si>
    <t>舗装(受託）</t>
    <rPh sb="0" eb="2">
      <t>ホソウ</t>
    </rPh>
    <rPh sb="3" eb="5">
      <t>ジュタク</t>
    </rPh>
    <phoneticPr fontId="2"/>
  </si>
  <si>
    <t>土木課</t>
    <rPh sb="0" eb="3">
      <t>ドボクカ</t>
    </rPh>
    <phoneticPr fontId="2"/>
  </si>
  <si>
    <t>交付金</t>
    <rPh sb="0" eb="3">
      <t>コウフキン</t>
    </rPh>
    <phoneticPr fontId="2"/>
  </si>
  <si>
    <t>計</t>
    <rPh sb="0" eb="1">
      <t>ケイ</t>
    </rPh>
    <phoneticPr fontId="2"/>
  </si>
  <si>
    <t>道路建設課</t>
    <rPh sb="0" eb="2">
      <t>ドウロ</t>
    </rPh>
    <rPh sb="2" eb="5">
      <t>ケンセツカ</t>
    </rPh>
    <phoneticPr fontId="2"/>
  </si>
  <si>
    <t>単　独</t>
    <rPh sb="0" eb="1">
      <t>タン</t>
    </rPh>
    <rPh sb="2" eb="3">
      <t>ドク</t>
    </rPh>
    <phoneticPr fontId="2"/>
  </si>
  <si>
    <t>受　託</t>
    <rPh sb="0" eb="1">
      <t>ウケ</t>
    </rPh>
    <rPh sb="2" eb="3">
      <t>コトヅケ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</si>
  <si>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</si>
  <si>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合計</t>
    <rPh sb="0" eb="2">
      <t>ゴウケイ</t>
    </rPh>
    <phoneticPr fontId="2"/>
  </si>
  <si>
    <t>道路建設係</t>
    <rPh sb="0" eb="2">
      <t>ドウロ</t>
    </rPh>
    <rPh sb="2" eb="4">
      <t>ケンセツ</t>
    </rPh>
    <rPh sb="4" eb="5">
      <t>カカリ</t>
    </rPh>
    <phoneticPr fontId="2"/>
  </si>
  <si>
    <t>高速交通係</t>
    <rPh sb="0" eb="2">
      <t>コウソク</t>
    </rPh>
    <rPh sb="2" eb="4">
      <t>コウツウ</t>
    </rPh>
    <rPh sb="4" eb="5">
      <t>カカリ</t>
    </rPh>
    <phoneticPr fontId="2"/>
  </si>
  <si>
    <t>道路建設係</t>
  </si>
  <si>
    <t>高速交通係</t>
  </si>
  <si>
    <t>土木課</t>
  </si>
  <si>
    <t>合計</t>
  </si>
  <si>
    <t>H27</t>
    <phoneticPr fontId="2"/>
  </si>
  <si>
    <t>H28</t>
    <phoneticPr fontId="2"/>
  </si>
  <si>
    <t>H29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</si>
</sst>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4" fillId="3" borderId="42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3" borderId="51" xfId="0" applyFont="1" applyFill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4" fillId="4" borderId="7" xfId="1" applyFont="1" applyFill="1" applyBorder="1" applyAlignment="1">
      <alignment horizontal="right" vertical="center"/>
    </xf>
    <xf numFmtId="38" fontId="4" fillId="4" borderId="0" xfId="1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38" fontId="5" fillId="0" borderId="7" xfId="1" applyFont="1" applyBorder="1" applyAlignment="1">
      <alignment horizontal="right" vertical="center"/>
    </xf>
    <xf numFmtId="38" fontId="4" fillId="5" borderId="5" xfId="1" applyFont="1" applyFill="1" applyBorder="1" applyAlignment="1">
      <alignment horizontal="right" vertical="center"/>
    </xf>
    <xf numFmtId="38" fontId="4" fillId="5" borderId="6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5" borderId="6" xfId="0" applyFont="1" applyFill="1" applyBorder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vertical="center"/>
    </xf>
    <xf numFmtId="38" fontId="4" fillId="0" borderId="57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38" fontId="4" fillId="5" borderId="0" xfId="1" applyFont="1" applyFill="1" applyBorder="1" applyAlignment="1">
      <alignment horizontal="right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8480" name="Line 1">
          <a:extLst>
            <a:ext uri="{FF2B5EF4-FFF2-40B4-BE49-F238E27FC236}">
              <a16:creationId xmlns:a16="http://schemas.microsoft.com/office/drawing/2014/main" id="{B67C6D4B-9714-40E8-812E-46806F087F7B}"/>
            </a:ext>
          </a:extLst>
        </xdr:cNvPr>
        <xdr:cNvSpPr>
          <a:spLocks noChangeShapeType="1"/>
        </xdr:cNvSpPr>
      </xdr:nvSpPr>
      <xdr:spPr bwMode="auto">
        <a:xfrm flipH="1">
          <a:off x="8420100" y="539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4"/>
  <sheetViews>
    <sheetView tabSelected="1" view="pageBreakPreview" zoomScaleNormal="100" zoomScaleSheetLayoutView="100" workbookViewId="0">
      <selection activeCell="E21" sqref="E21"/>
    </sheetView>
  </sheetViews>
  <sheetFormatPr defaultRowHeight="14.25" x14ac:dyDescent="0.1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20.100000000000001" customHeight="1" thickBot="1" x14ac:dyDescent="0.2">
      <c r="A1" s="1" t="s">
        <v>24</v>
      </c>
      <c r="B1" s="2"/>
      <c r="P1" s="4" t="s">
        <v>7</v>
      </c>
    </row>
    <row r="2" spans="1:16" ht="20.100000000000001" customHeight="1" x14ac:dyDescent="0.15">
      <c r="A2" s="109" t="s">
        <v>23</v>
      </c>
      <c r="B2" s="101"/>
      <c r="C2" s="92" t="s">
        <v>6</v>
      </c>
      <c r="D2" s="92" t="s">
        <v>16</v>
      </c>
      <c r="E2" s="92"/>
      <c r="F2" s="92"/>
      <c r="G2" s="92"/>
      <c r="H2" s="96" t="s">
        <v>22</v>
      </c>
      <c r="I2" s="90"/>
      <c r="J2" s="90" t="s">
        <v>21</v>
      </c>
      <c r="K2" s="91"/>
      <c r="L2" s="92" t="s">
        <v>12</v>
      </c>
      <c r="M2" s="92" t="s">
        <v>18</v>
      </c>
      <c r="N2" s="92"/>
      <c r="O2" s="92"/>
      <c r="P2" s="96" t="s">
        <v>15</v>
      </c>
    </row>
    <row r="3" spans="1:16" ht="20.100000000000001" customHeight="1" x14ac:dyDescent="0.15">
      <c r="A3" s="111"/>
      <c r="B3" s="102"/>
      <c r="C3" s="93"/>
      <c r="D3" s="6" t="s">
        <v>6</v>
      </c>
      <c r="E3" s="6" t="s">
        <v>9</v>
      </c>
      <c r="F3" s="6" t="s">
        <v>10</v>
      </c>
      <c r="G3" s="6" t="s">
        <v>11</v>
      </c>
      <c r="H3" s="6" t="s">
        <v>6</v>
      </c>
      <c r="I3" s="7" t="s">
        <v>19</v>
      </c>
      <c r="J3" s="8" t="s">
        <v>10</v>
      </c>
      <c r="K3" s="6" t="s">
        <v>11</v>
      </c>
      <c r="L3" s="93"/>
      <c r="M3" s="6" t="s">
        <v>6</v>
      </c>
      <c r="N3" s="6" t="s">
        <v>13</v>
      </c>
      <c r="O3" s="6" t="s">
        <v>14</v>
      </c>
      <c r="P3" s="103"/>
    </row>
    <row r="4" spans="1:16" ht="20.100000000000001" customHeight="1" x14ac:dyDescent="0.15">
      <c r="A4" s="104" t="s">
        <v>20</v>
      </c>
      <c r="B4" s="105"/>
      <c r="C4" s="9">
        <v>572</v>
      </c>
      <c r="D4" s="10">
        <v>439</v>
      </c>
      <c r="E4" s="10">
        <v>65</v>
      </c>
      <c r="F4" s="10">
        <v>274</v>
      </c>
      <c r="G4" s="10">
        <v>100</v>
      </c>
      <c r="H4" s="10">
        <v>6</v>
      </c>
      <c r="I4" s="10" t="s">
        <v>26</v>
      </c>
      <c r="J4" s="10" t="s">
        <v>26</v>
      </c>
      <c r="K4" s="10">
        <v>6</v>
      </c>
      <c r="L4" s="10">
        <v>11</v>
      </c>
      <c r="M4" s="10">
        <v>90</v>
      </c>
      <c r="N4" s="10">
        <v>76</v>
      </c>
      <c r="O4" s="10">
        <v>14</v>
      </c>
      <c r="P4" s="10">
        <v>26</v>
      </c>
    </row>
    <row r="5" spans="1:16" ht="20.100000000000001" customHeight="1" x14ac:dyDescent="0.15">
      <c r="A5" s="104">
        <v>14</v>
      </c>
      <c r="B5" s="105"/>
      <c r="C5" s="11">
        <v>567</v>
      </c>
      <c r="D5" s="12">
        <v>506</v>
      </c>
      <c r="E5" s="12">
        <v>68</v>
      </c>
      <c r="F5" s="12">
        <v>298</v>
      </c>
      <c r="G5" s="12">
        <v>140</v>
      </c>
      <c r="H5" s="12">
        <v>5</v>
      </c>
      <c r="I5" s="12" t="s">
        <v>26</v>
      </c>
      <c r="J5" s="12" t="s">
        <v>26</v>
      </c>
      <c r="K5" s="12">
        <v>5</v>
      </c>
      <c r="L5" s="12">
        <v>23</v>
      </c>
      <c r="M5" s="12">
        <v>15</v>
      </c>
      <c r="N5" s="12">
        <v>9</v>
      </c>
      <c r="O5" s="12">
        <v>6</v>
      </c>
      <c r="P5" s="12">
        <v>18</v>
      </c>
    </row>
    <row r="6" spans="1:16" ht="20.100000000000001" customHeight="1" x14ac:dyDescent="0.15">
      <c r="A6" s="104">
        <v>15</v>
      </c>
      <c r="B6" s="105"/>
      <c r="C6" s="11">
        <v>568</v>
      </c>
      <c r="D6" s="12">
        <v>510</v>
      </c>
      <c r="E6" s="12">
        <v>63</v>
      </c>
      <c r="F6" s="12">
        <v>254</v>
      </c>
      <c r="G6" s="12">
        <v>193</v>
      </c>
      <c r="H6" s="12">
        <v>8</v>
      </c>
      <c r="I6" s="12" t="s">
        <v>26</v>
      </c>
      <c r="J6" s="12" t="s">
        <v>26</v>
      </c>
      <c r="K6" s="12">
        <v>8</v>
      </c>
      <c r="L6" s="12">
        <v>30</v>
      </c>
      <c r="M6" s="12">
        <v>8</v>
      </c>
      <c r="N6" s="12">
        <v>8</v>
      </c>
      <c r="O6" s="12" t="s">
        <v>26</v>
      </c>
      <c r="P6" s="12">
        <v>12</v>
      </c>
    </row>
    <row r="7" spans="1:16" ht="20.100000000000001" customHeight="1" x14ac:dyDescent="0.15">
      <c r="A7" s="104">
        <v>16</v>
      </c>
      <c r="B7" s="105"/>
      <c r="C7" s="11">
        <v>556</v>
      </c>
      <c r="D7" s="12">
        <v>467</v>
      </c>
      <c r="E7" s="12">
        <v>41</v>
      </c>
      <c r="F7" s="12">
        <v>187</v>
      </c>
      <c r="G7" s="12">
        <v>239</v>
      </c>
      <c r="H7" s="12">
        <v>13</v>
      </c>
      <c r="I7" s="12" t="s">
        <v>26</v>
      </c>
      <c r="J7" s="12" t="s">
        <v>26</v>
      </c>
      <c r="K7" s="12">
        <v>13</v>
      </c>
      <c r="L7" s="12">
        <v>39</v>
      </c>
      <c r="M7" s="12">
        <v>19</v>
      </c>
      <c r="N7" s="12">
        <v>19</v>
      </c>
      <c r="O7" s="12" t="s">
        <v>26</v>
      </c>
      <c r="P7" s="12">
        <v>18</v>
      </c>
    </row>
    <row r="8" spans="1:16" ht="20.100000000000001" customHeight="1" x14ac:dyDescent="0.15">
      <c r="A8" s="104">
        <v>17</v>
      </c>
      <c r="B8" s="105"/>
      <c r="C8" s="11">
        <v>589</v>
      </c>
      <c r="D8" s="12">
        <v>521</v>
      </c>
      <c r="E8" s="12">
        <v>57</v>
      </c>
      <c r="F8" s="12">
        <v>141</v>
      </c>
      <c r="G8" s="12">
        <v>323</v>
      </c>
      <c r="H8" s="12">
        <v>11</v>
      </c>
      <c r="I8" s="12" t="s">
        <v>25</v>
      </c>
      <c r="J8" s="12" t="s">
        <v>25</v>
      </c>
      <c r="K8" s="12">
        <v>11</v>
      </c>
      <c r="L8" s="12">
        <v>38</v>
      </c>
      <c r="M8" s="12" t="s">
        <v>26</v>
      </c>
      <c r="N8" s="12" t="s">
        <v>26</v>
      </c>
      <c r="O8" s="12" t="s">
        <v>26</v>
      </c>
      <c r="P8" s="12">
        <v>19</v>
      </c>
    </row>
    <row r="9" spans="1:16" ht="20.100000000000001" customHeight="1" x14ac:dyDescent="0.15">
      <c r="A9" s="104">
        <v>18</v>
      </c>
      <c r="B9" s="105"/>
      <c r="C9" s="11">
        <v>546</v>
      </c>
      <c r="D9" s="12">
        <v>468</v>
      </c>
      <c r="E9" s="13">
        <v>72</v>
      </c>
      <c r="F9" s="13">
        <v>234</v>
      </c>
      <c r="G9" s="13">
        <v>162</v>
      </c>
      <c r="H9" s="12">
        <v>4</v>
      </c>
      <c r="I9" s="13" t="s">
        <v>25</v>
      </c>
      <c r="J9" s="13" t="s">
        <v>25</v>
      </c>
      <c r="K9" s="13">
        <v>4</v>
      </c>
      <c r="L9" s="12">
        <v>10</v>
      </c>
      <c r="M9" s="13">
        <v>57</v>
      </c>
      <c r="N9" s="13">
        <v>55</v>
      </c>
      <c r="O9" s="13">
        <v>2</v>
      </c>
      <c r="P9" s="13">
        <v>7</v>
      </c>
    </row>
    <row r="10" spans="1:16" ht="20.100000000000001" customHeight="1" x14ac:dyDescent="0.15">
      <c r="A10" s="104">
        <v>19</v>
      </c>
      <c r="B10" s="105"/>
      <c r="C10" s="11">
        <v>408</v>
      </c>
      <c r="D10" s="12">
        <v>319</v>
      </c>
      <c r="E10" s="13">
        <v>65</v>
      </c>
      <c r="F10" s="13">
        <v>116</v>
      </c>
      <c r="G10" s="13">
        <v>138</v>
      </c>
      <c r="H10" s="12">
        <v>2</v>
      </c>
      <c r="I10" s="13" t="s">
        <v>25</v>
      </c>
      <c r="J10" s="13" t="s">
        <v>25</v>
      </c>
      <c r="K10" s="13">
        <v>2</v>
      </c>
      <c r="L10" s="12">
        <v>10</v>
      </c>
      <c r="M10" s="13">
        <v>71</v>
      </c>
      <c r="N10" s="13">
        <v>47</v>
      </c>
      <c r="O10" s="13">
        <v>24</v>
      </c>
      <c r="P10" s="13">
        <v>6</v>
      </c>
    </row>
    <row r="11" spans="1:16" ht="20.100000000000001" customHeight="1" x14ac:dyDescent="0.15">
      <c r="A11" s="94">
        <v>20</v>
      </c>
      <c r="B11" s="94"/>
      <c r="C11" s="11">
        <v>348</v>
      </c>
      <c r="D11" s="12">
        <v>312</v>
      </c>
      <c r="E11" s="13">
        <v>56</v>
      </c>
      <c r="F11" s="13">
        <v>163</v>
      </c>
      <c r="G11" s="13">
        <v>93</v>
      </c>
      <c r="H11" s="12">
        <v>7</v>
      </c>
      <c r="I11" s="13">
        <v>5</v>
      </c>
      <c r="J11" s="13" t="s">
        <v>26</v>
      </c>
      <c r="K11" s="13">
        <v>2</v>
      </c>
      <c r="L11" s="12">
        <v>24</v>
      </c>
      <c r="M11" s="13" t="s">
        <v>26</v>
      </c>
      <c r="N11" s="13" t="s">
        <v>26</v>
      </c>
      <c r="O11" s="13" t="s">
        <v>26</v>
      </c>
      <c r="P11" s="13">
        <v>5</v>
      </c>
    </row>
    <row r="12" spans="1:16" ht="20.100000000000001" customHeight="1" x14ac:dyDescent="0.15">
      <c r="A12" s="94">
        <v>21</v>
      </c>
      <c r="B12" s="94"/>
      <c r="C12" s="11">
        <v>252</v>
      </c>
      <c r="D12" s="12">
        <v>221</v>
      </c>
      <c r="E12" s="13">
        <v>46</v>
      </c>
      <c r="F12" s="13">
        <v>121</v>
      </c>
      <c r="G12" s="13">
        <v>54</v>
      </c>
      <c r="H12" s="12">
        <v>9</v>
      </c>
      <c r="I12" s="13">
        <v>5</v>
      </c>
      <c r="J12" s="13" t="s">
        <v>26</v>
      </c>
      <c r="K12" s="13">
        <v>4</v>
      </c>
      <c r="L12" s="12">
        <v>19</v>
      </c>
      <c r="M12" s="13" t="s">
        <v>26</v>
      </c>
      <c r="N12" s="13" t="s">
        <v>26</v>
      </c>
      <c r="O12" s="13" t="s">
        <v>26</v>
      </c>
      <c r="P12" s="13">
        <v>3</v>
      </c>
    </row>
    <row r="13" spans="1:16" ht="20.100000000000001" customHeight="1" x14ac:dyDescent="0.15">
      <c r="A13" s="94">
        <v>22</v>
      </c>
      <c r="B13" s="95"/>
      <c r="C13" s="11">
        <v>327</v>
      </c>
      <c r="D13" s="12">
        <v>214</v>
      </c>
      <c r="E13" s="13">
        <v>54</v>
      </c>
      <c r="F13" s="13">
        <v>69</v>
      </c>
      <c r="G13" s="13">
        <v>91</v>
      </c>
      <c r="H13" s="12">
        <v>9</v>
      </c>
      <c r="I13" s="13">
        <v>4</v>
      </c>
      <c r="J13" s="13" t="s">
        <v>26</v>
      </c>
      <c r="K13" s="13">
        <v>5</v>
      </c>
      <c r="L13" s="12">
        <v>19</v>
      </c>
      <c r="M13" s="13">
        <v>78</v>
      </c>
      <c r="N13" s="13">
        <v>78</v>
      </c>
      <c r="O13" s="13" t="s">
        <v>26</v>
      </c>
      <c r="P13" s="13">
        <v>7</v>
      </c>
    </row>
    <row r="14" spans="1:16" ht="20.100000000000001" customHeight="1" x14ac:dyDescent="0.15">
      <c r="A14" s="94">
        <v>23</v>
      </c>
      <c r="B14" s="95"/>
      <c r="C14" s="11">
        <v>211</v>
      </c>
      <c r="D14" s="12">
        <v>175</v>
      </c>
      <c r="E14" s="13">
        <v>34</v>
      </c>
      <c r="F14" s="13">
        <v>42</v>
      </c>
      <c r="G14" s="13">
        <v>99</v>
      </c>
      <c r="H14" s="12">
        <v>5</v>
      </c>
      <c r="I14" s="13" t="s">
        <v>26</v>
      </c>
      <c r="J14" s="13" t="s">
        <v>26</v>
      </c>
      <c r="K14" s="13">
        <v>5</v>
      </c>
      <c r="L14" s="12">
        <v>22</v>
      </c>
      <c r="M14" s="13">
        <v>0</v>
      </c>
      <c r="N14" s="13" t="s">
        <v>26</v>
      </c>
      <c r="O14" s="13" t="s">
        <v>26</v>
      </c>
      <c r="P14" s="13">
        <v>9</v>
      </c>
    </row>
    <row r="15" spans="1:16" ht="20.100000000000001" customHeight="1" x14ac:dyDescent="0.15">
      <c r="A15" s="94">
        <v>24</v>
      </c>
      <c r="B15" s="95"/>
      <c r="C15" s="11">
        <v>259</v>
      </c>
      <c r="D15" s="12">
        <v>202</v>
      </c>
      <c r="E15" s="13">
        <v>46</v>
      </c>
      <c r="F15" s="13">
        <v>61</v>
      </c>
      <c r="G15" s="13">
        <v>95</v>
      </c>
      <c r="H15" s="12">
        <v>10</v>
      </c>
      <c r="I15" s="13" t="s">
        <v>25</v>
      </c>
      <c r="J15" s="13">
        <v>1</v>
      </c>
      <c r="K15" s="13">
        <v>9</v>
      </c>
      <c r="L15" s="12">
        <v>22</v>
      </c>
      <c r="M15" s="13">
        <v>14</v>
      </c>
      <c r="N15" s="13" t="s">
        <v>25</v>
      </c>
      <c r="O15" s="13">
        <v>14</v>
      </c>
      <c r="P15" s="13">
        <v>11</v>
      </c>
    </row>
    <row r="16" spans="1:16" ht="20.100000000000001" customHeight="1" x14ac:dyDescent="0.15">
      <c r="A16" s="94">
        <v>25</v>
      </c>
      <c r="B16" s="95"/>
      <c r="C16" s="77">
        <v>546</v>
      </c>
      <c r="D16" s="71">
        <v>320</v>
      </c>
      <c r="E16" s="72">
        <v>89</v>
      </c>
      <c r="F16" s="72">
        <v>70</v>
      </c>
      <c r="G16" s="72">
        <v>161</v>
      </c>
      <c r="H16" s="71">
        <v>10</v>
      </c>
      <c r="I16" s="72" t="s">
        <v>26</v>
      </c>
      <c r="J16" s="72">
        <v>1</v>
      </c>
      <c r="K16" s="72">
        <v>9</v>
      </c>
      <c r="L16" s="71">
        <v>48</v>
      </c>
      <c r="M16" s="72">
        <v>160</v>
      </c>
      <c r="N16" s="72">
        <v>145</v>
      </c>
      <c r="O16" s="72">
        <v>15</v>
      </c>
      <c r="P16" s="72">
        <v>8</v>
      </c>
    </row>
    <row r="17" spans="1:17" ht="20.100000000000001" customHeight="1" x14ac:dyDescent="0.15">
      <c r="A17" s="94">
        <v>26</v>
      </c>
      <c r="B17" s="95"/>
      <c r="C17" s="77">
        <v>520</v>
      </c>
      <c r="D17" s="71">
        <v>419</v>
      </c>
      <c r="E17" s="72">
        <v>80</v>
      </c>
      <c r="F17" s="72">
        <v>118</v>
      </c>
      <c r="G17" s="72">
        <v>221</v>
      </c>
      <c r="H17" s="71">
        <v>9</v>
      </c>
      <c r="I17" s="72" t="s">
        <v>26</v>
      </c>
      <c r="J17" s="72" t="s">
        <v>26</v>
      </c>
      <c r="K17" s="72">
        <v>9</v>
      </c>
      <c r="L17" s="71">
        <v>79</v>
      </c>
      <c r="M17" s="72" t="s">
        <v>26</v>
      </c>
      <c r="N17" s="72" t="s">
        <v>26</v>
      </c>
      <c r="O17" s="72" t="s">
        <v>26</v>
      </c>
      <c r="P17" s="72">
        <v>13</v>
      </c>
    </row>
    <row r="18" spans="1:17" s="80" customFormat="1" ht="20.100000000000001" customHeight="1" x14ac:dyDescent="0.15">
      <c r="A18" s="94">
        <v>27</v>
      </c>
      <c r="B18" s="95"/>
      <c r="C18" s="82">
        <v>472</v>
      </c>
      <c r="D18" s="13">
        <v>409</v>
      </c>
      <c r="E18" s="13">
        <v>96</v>
      </c>
      <c r="F18" s="13">
        <v>104</v>
      </c>
      <c r="G18" s="13">
        <v>209</v>
      </c>
      <c r="H18" s="13">
        <v>10</v>
      </c>
      <c r="I18" s="13">
        <v>0</v>
      </c>
      <c r="J18" s="13">
        <v>0</v>
      </c>
      <c r="K18" s="13">
        <v>10</v>
      </c>
      <c r="L18" s="13">
        <v>45</v>
      </c>
      <c r="M18" s="13">
        <v>6</v>
      </c>
      <c r="N18" s="13">
        <v>6</v>
      </c>
      <c r="O18" s="13">
        <v>0</v>
      </c>
      <c r="P18" s="13">
        <v>2</v>
      </c>
    </row>
    <row r="19" spans="1:17" s="80" customFormat="1" ht="20.100000000000001" customHeight="1" x14ac:dyDescent="0.15">
      <c r="A19" s="94">
        <v>28</v>
      </c>
      <c r="B19" s="114"/>
      <c r="C19" s="13">
        <v>486</v>
      </c>
      <c r="D19" s="13">
        <v>401</v>
      </c>
      <c r="E19" s="13">
        <v>103</v>
      </c>
      <c r="F19" s="13">
        <v>95</v>
      </c>
      <c r="G19" s="13">
        <v>203</v>
      </c>
      <c r="H19" s="13">
        <v>13</v>
      </c>
      <c r="I19" s="13">
        <v>0</v>
      </c>
      <c r="J19" s="13">
        <v>0</v>
      </c>
      <c r="K19" s="13">
        <v>13</v>
      </c>
      <c r="L19" s="13">
        <v>67</v>
      </c>
      <c r="M19" s="13">
        <v>0</v>
      </c>
      <c r="N19" s="13">
        <v>0</v>
      </c>
      <c r="O19" s="13">
        <v>0</v>
      </c>
      <c r="P19" s="13">
        <v>5</v>
      </c>
      <c r="Q19" s="85"/>
    </row>
    <row r="20" spans="1:17" s="80" customFormat="1" ht="20.100000000000001" customHeight="1" thickBot="1" x14ac:dyDescent="0.2">
      <c r="A20" s="112">
        <v>29</v>
      </c>
      <c r="B20" s="113"/>
      <c r="C20" s="84">
        <v>639</v>
      </c>
      <c r="D20" s="84">
        <v>507</v>
      </c>
      <c r="E20" s="84">
        <v>125</v>
      </c>
      <c r="F20" s="84">
        <v>92</v>
      </c>
      <c r="G20" s="84">
        <v>290</v>
      </c>
      <c r="H20" s="84">
        <v>11</v>
      </c>
      <c r="I20" s="84">
        <v>0</v>
      </c>
      <c r="J20" s="84">
        <v>1</v>
      </c>
      <c r="K20" s="84">
        <v>10</v>
      </c>
      <c r="L20" s="84">
        <v>69</v>
      </c>
      <c r="M20" s="84">
        <v>45</v>
      </c>
      <c r="N20" s="84">
        <v>45</v>
      </c>
      <c r="O20" s="84">
        <v>0</v>
      </c>
      <c r="P20" s="84">
        <v>7</v>
      </c>
    </row>
    <row r="21" spans="1:17" ht="34.5" customHeight="1" x14ac:dyDescent="0.15">
      <c r="A21" s="3" t="s">
        <v>34</v>
      </c>
    </row>
    <row r="22" spans="1:17" ht="38.25" hidden="1" customHeight="1" x14ac:dyDescent="0.15"/>
    <row r="23" spans="1:17" ht="38.25" hidden="1" customHeight="1" thickBot="1" x14ac:dyDescent="0.2">
      <c r="A23" s="1" t="s">
        <v>24</v>
      </c>
      <c r="B23" s="2"/>
    </row>
    <row r="24" spans="1:17" ht="38.25" hidden="1" customHeight="1" x14ac:dyDescent="0.15">
      <c r="A24" s="108" t="s">
        <v>0</v>
      </c>
      <c r="B24" s="109"/>
      <c r="C24" s="101" t="s">
        <v>6</v>
      </c>
      <c r="D24" s="96" t="s">
        <v>16</v>
      </c>
      <c r="E24" s="90"/>
      <c r="F24" s="90"/>
      <c r="G24" s="91"/>
      <c r="H24" s="96" t="s">
        <v>17</v>
      </c>
      <c r="I24" s="90"/>
      <c r="J24" s="90"/>
      <c r="K24" s="91"/>
      <c r="L24" s="101" t="s">
        <v>12</v>
      </c>
      <c r="M24" s="96" t="s">
        <v>18</v>
      </c>
      <c r="N24" s="90"/>
      <c r="O24" s="91"/>
      <c r="P24" s="106" t="s">
        <v>15</v>
      </c>
    </row>
    <row r="25" spans="1:17" ht="38.25" hidden="1" customHeight="1" x14ac:dyDescent="0.15">
      <c r="A25" s="110"/>
      <c r="B25" s="111"/>
      <c r="C25" s="102"/>
      <c r="D25" s="6" t="s">
        <v>6</v>
      </c>
      <c r="E25" s="6" t="s">
        <v>27</v>
      </c>
      <c r="F25" s="6" t="s">
        <v>10</v>
      </c>
      <c r="G25" s="6" t="s">
        <v>11</v>
      </c>
      <c r="H25" s="6" t="s">
        <v>6</v>
      </c>
      <c r="I25" s="6" t="s">
        <v>19</v>
      </c>
      <c r="J25" s="6" t="s">
        <v>10</v>
      </c>
      <c r="K25" s="6" t="s">
        <v>11</v>
      </c>
      <c r="L25" s="102"/>
      <c r="M25" s="6" t="s">
        <v>6</v>
      </c>
      <c r="N25" s="6" t="s">
        <v>13</v>
      </c>
      <c r="O25" s="6" t="s">
        <v>14</v>
      </c>
      <c r="P25" s="107"/>
    </row>
    <row r="26" spans="1:17" ht="38.25" hidden="1" customHeight="1" x14ac:dyDescent="0.15">
      <c r="A26" s="97" t="s">
        <v>1</v>
      </c>
      <c r="B26" s="5" t="s">
        <v>2</v>
      </c>
      <c r="C26" s="14">
        <f t="shared" ref="C26:C49" si="0">SUM(D26,H26,L26:L26,M26,P26)</f>
        <v>353</v>
      </c>
      <c r="D26" s="15">
        <f>SUM(E26:G26)</f>
        <v>194</v>
      </c>
      <c r="E26" s="15">
        <v>39</v>
      </c>
      <c r="F26" s="15">
        <v>119</v>
      </c>
      <c r="G26" s="15">
        <v>36</v>
      </c>
      <c r="H26" s="15">
        <f>SUM(I26:K26)</f>
        <v>7</v>
      </c>
      <c r="I26" s="15">
        <v>2</v>
      </c>
      <c r="J26" s="15">
        <v>1</v>
      </c>
      <c r="K26" s="15">
        <v>4</v>
      </c>
      <c r="L26" s="15">
        <v>17</v>
      </c>
      <c r="M26" s="15">
        <f>SUM(N26:O26)</f>
        <v>128</v>
      </c>
      <c r="N26" s="15">
        <v>99</v>
      </c>
      <c r="O26" s="15">
        <v>29</v>
      </c>
      <c r="P26" s="16">
        <v>7</v>
      </c>
    </row>
    <row r="27" spans="1:17" ht="38.25" hidden="1" customHeight="1" x14ac:dyDescent="0.15">
      <c r="A27" s="98"/>
      <c r="B27" s="6" t="s">
        <v>3</v>
      </c>
      <c r="C27" s="17">
        <f t="shared" si="0"/>
        <v>0</v>
      </c>
      <c r="D27" s="18">
        <f t="shared" ref="D27:D49" si="1">SUM(E27:G27)</f>
        <v>0</v>
      </c>
      <c r="E27" s="18"/>
      <c r="F27" s="18"/>
      <c r="G27" s="18"/>
      <c r="H27" s="18">
        <f t="shared" ref="H27:H49" si="2">SUM(I27:K27)</f>
        <v>0</v>
      </c>
      <c r="I27" s="18"/>
      <c r="J27" s="18"/>
      <c r="K27" s="18"/>
      <c r="L27" s="18"/>
      <c r="M27" s="18">
        <f t="shared" ref="M27:M49" si="3">SUM(N27:O27)</f>
        <v>0</v>
      </c>
      <c r="N27" s="18"/>
      <c r="O27" s="18"/>
      <c r="P27" s="19"/>
    </row>
    <row r="28" spans="1:17" ht="38.25" hidden="1" customHeight="1" x14ac:dyDescent="0.15">
      <c r="A28" s="98"/>
      <c r="B28" s="6" t="s">
        <v>4</v>
      </c>
      <c r="C28" s="17">
        <f t="shared" si="0"/>
        <v>0</v>
      </c>
      <c r="D28" s="18">
        <f t="shared" si="1"/>
        <v>0</v>
      </c>
      <c r="E28" s="18"/>
      <c r="F28" s="18"/>
      <c r="G28" s="18"/>
      <c r="H28" s="18">
        <f t="shared" si="2"/>
        <v>0</v>
      </c>
      <c r="I28" s="18"/>
      <c r="J28" s="18"/>
      <c r="K28" s="18"/>
      <c r="L28" s="18"/>
      <c r="M28" s="18">
        <f t="shared" si="3"/>
        <v>0</v>
      </c>
      <c r="N28" s="18"/>
      <c r="O28" s="18"/>
      <c r="P28" s="19"/>
    </row>
    <row r="29" spans="1:17" ht="38.25" hidden="1" customHeight="1" x14ac:dyDescent="0.15">
      <c r="A29" s="100"/>
      <c r="B29" s="6" t="s">
        <v>5</v>
      </c>
      <c r="C29" s="17">
        <f t="shared" si="0"/>
        <v>0</v>
      </c>
      <c r="D29" s="18">
        <f t="shared" si="1"/>
        <v>0</v>
      </c>
      <c r="E29" s="18"/>
      <c r="F29" s="18"/>
      <c r="G29" s="18"/>
      <c r="H29" s="18">
        <f t="shared" si="2"/>
        <v>0</v>
      </c>
      <c r="I29" s="18"/>
      <c r="J29" s="18"/>
      <c r="K29" s="18"/>
      <c r="L29" s="18"/>
      <c r="M29" s="18">
        <f t="shared" si="3"/>
        <v>0</v>
      </c>
      <c r="N29" s="18"/>
      <c r="O29" s="18"/>
      <c r="P29" s="19"/>
    </row>
    <row r="30" spans="1:17" ht="38.25" hidden="1" customHeight="1" x14ac:dyDescent="0.15">
      <c r="A30" s="97">
        <v>13</v>
      </c>
      <c r="B30" s="6" t="s">
        <v>2</v>
      </c>
      <c r="C30" s="17">
        <f t="shared" si="0"/>
        <v>466</v>
      </c>
      <c r="D30" s="18">
        <f t="shared" si="1"/>
        <v>364</v>
      </c>
      <c r="E30" s="18">
        <v>50</v>
      </c>
      <c r="F30" s="18">
        <v>256</v>
      </c>
      <c r="G30" s="18">
        <v>58</v>
      </c>
      <c r="H30" s="18">
        <f t="shared" si="2"/>
        <v>6</v>
      </c>
      <c r="I30" s="18">
        <v>0</v>
      </c>
      <c r="J30" s="18">
        <v>0</v>
      </c>
      <c r="K30" s="18">
        <v>6</v>
      </c>
      <c r="L30" s="18">
        <v>0</v>
      </c>
      <c r="M30" s="18">
        <f t="shared" si="3"/>
        <v>72</v>
      </c>
      <c r="N30" s="18">
        <v>70</v>
      </c>
      <c r="O30" s="18">
        <v>2</v>
      </c>
      <c r="P30" s="19">
        <v>24</v>
      </c>
    </row>
    <row r="31" spans="1:17" ht="38.25" hidden="1" customHeight="1" x14ac:dyDescent="0.15">
      <c r="A31" s="98"/>
      <c r="B31" s="6" t="s">
        <v>3</v>
      </c>
      <c r="C31" s="17">
        <f t="shared" si="0"/>
        <v>31</v>
      </c>
      <c r="D31" s="18">
        <f t="shared" si="1"/>
        <v>19</v>
      </c>
      <c r="E31" s="18"/>
      <c r="F31" s="18">
        <v>4</v>
      </c>
      <c r="G31" s="18">
        <v>15</v>
      </c>
      <c r="H31" s="18">
        <f t="shared" si="2"/>
        <v>0</v>
      </c>
      <c r="I31" s="18"/>
      <c r="J31" s="18"/>
      <c r="K31" s="18"/>
      <c r="L31" s="18">
        <v>3</v>
      </c>
      <c r="M31" s="18">
        <f t="shared" si="3"/>
        <v>8</v>
      </c>
      <c r="N31" s="18"/>
      <c r="O31" s="18">
        <v>8</v>
      </c>
      <c r="P31" s="19">
        <v>1</v>
      </c>
    </row>
    <row r="32" spans="1:17" ht="38.25" hidden="1" customHeight="1" x14ac:dyDescent="0.15">
      <c r="A32" s="98"/>
      <c r="B32" s="6" t="s">
        <v>4</v>
      </c>
      <c r="C32" s="17">
        <f t="shared" si="0"/>
        <v>49</v>
      </c>
      <c r="D32" s="18">
        <f t="shared" si="1"/>
        <v>36</v>
      </c>
      <c r="E32" s="18">
        <v>10</v>
      </c>
      <c r="F32" s="18">
        <v>10</v>
      </c>
      <c r="G32" s="18">
        <v>16</v>
      </c>
      <c r="H32" s="18">
        <f t="shared" si="2"/>
        <v>0</v>
      </c>
      <c r="I32" s="18"/>
      <c r="J32" s="18"/>
      <c r="K32" s="18"/>
      <c r="L32" s="18">
        <v>8</v>
      </c>
      <c r="M32" s="18">
        <f t="shared" si="3"/>
        <v>5</v>
      </c>
      <c r="N32" s="18">
        <v>5</v>
      </c>
      <c r="O32" s="18"/>
      <c r="P32" s="19"/>
    </row>
    <row r="33" spans="1:16" ht="38.25" hidden="1" customHeight="1" x14ac:dyDescent="0.15">
      <c r="A33" s="100"/>
      <c r="B33" s="20" t="s">
        <v>5</v>
      </c>
      <c r="C33" s="21">
        <f t="shared" si="0"/>
        <v>26</v>
      </c>
      <c r="D33" s="22">
        <f t="shared" si="1"/>
        <v>20</v>
      </c>
      <c r="E33" s="23">
        <v>5</v>
      </c>
      <c r="F33" s="23">
        <v>4</v>
      </c>
      <c r="G33" s="23">
        <v>11</v>
      </c>
      <c r="H33" s="23">
        <f t="shared" si="2"/>
        <v>0</v>
      </c>
      <c r="I33" s="23"/>
      <c r="J33" s="23"/>
      <c r="K33" s="23"/>
      <c r="L33" s="23"/>
      <c r="M33" s="23">
        <f t="shared" si="3"/>
        <v>5</v>
      </c>
      <c r="N33" s="23">
        <v>1</v>
      </c>
      <c r="O33" s="23">
        <v>4</v>
      </c>
      <c r="P33" s="24">
        <v>1</v>
      </c>
    </row>
    <row r="34" spans="1:16" ht="38.25" hidden="1" customHeight="1" x14ac:dyDescent="0.15">
      <c r="A34" s="97">
        <v>14</v>
      </c>
      <c r="B34" s="6" t="s">
        <v>2</v>
      </c>
      <c r="C34" s="14">
        <f t="shared" si="0"/>
        <v>456</v>
      </c>
      <c r="D34" s="15">
        <f t="shared" si="1"/>
        <v>413</v>
      </c>
      <c r="E34" s="15">
        <v>46</v>
      </c>
      <c r="F34" s="15">
        <v>277</v>
      </c>
      <c r="G34" s="15">
        <v>90</v>
      </c>
      <c r="H34" s="15">
        <f t="shared" si="2"/>
        <v>4</v>
      </c>
      <c r="I34" s="15">
        <v>0</v>
      </c>
      <c r="J34" s="15">
        <v>0</v>
      </c>
      <c r="K34" s="15">
        <v>4</v>
      </c>
      <c r="L34" s="15">
        <v>17</v>
      </c>
      <c r="M34" s="15">
        <f t="shared" si="3"/>
        <v>12</v>
      </c>
      <c r="N34" s="15">
        <v>9</v>
      </c>
      <c r="O34" s="15">
        <v>3</v>
      </c>
      <c r="P34" s="16">
        <v>10</v>
      </c>
    </row>
    <row r="35" spans="1:16" ht="38.25" hidden="1" customHeight="1" x14ac:dyDescent="0.15">
      <c r="A35" s="98"/>
      <c r="B35" s="6" t="s">
        <v>3</v>
      </c>
      <c r="C35" s="17">
        <f t="shared" si="0"/>
        <v>49</v>
      </c>
      <c r="D35" s="18">
        <f t="shared" si="1"/>
        <v>38</v>
      </c>
      <c r="E35" s="18"/>
      <c r="F35" s="18">
        <v>12</v>
      </c>
      <c r="G35" s="18">
        <v>26</v>
      </c>
      <c r="H35" s="18">
        <f t="shared" si="2"/>
        <v>1</v>
      </c>
      <c r="I35" s="18"/>
      <c r="J35" s="18"/>
      <c r="K35" s="18">
        <v>1</v>
      </c>
      <c r="L35" s="18">
        <v>4</v>
      </c>
      <c r="M35" s="18">
        <f t="shared" si="3"/>
        <v>3</v>
      </c>
      <c r="N35" s="18"/>
      <c r="O35" s="18">
        <v>3</v>
      </c>
      <c r="P35" s="19">
        <v>3</v>
      </c>
    </row>
    <row r="36" spans="1:16" ht="38.25" hidden="1" customHeight="1" x14ac:dyDescent="0.15">
      <c r="A36" s="98"/>
      <c r="B36" s="6" t="s">
        <v>4</v>
      </c>
      <c r="C36" s="17">
        <f t="shared" si="0"/>
        <v>38</v>
      </c>
      <c r="D36" s="18">
        <f t="shared" si="1"/>
        <v>32</v>
      </c>
      <c r="E36" s="18">
        <v>13</v>
      </c>
      <c r="F36" s="18">
        <v>6</v>
      </c>
      <c r="G36" s="18">
        <v>13</v>
      </c>
      <c r="H36" s="18">
        <f t="shared" si="2"/>
        <v>0</v>
      </c>
      <c r="I36" s="18"/>
      <c r="J36" s="18"/>
      <c r="K36" s="18"/>
      <c r="L36" s="18">
        <v>2</v>
      </c>
      <c r="M36" s="18">
        <f t="shared" si="3"/>
        <v>0</v>
      </c>
      <c r="N36" s="18"/>
      <c r="O36" s="18"/>
      <c r="P36" s="19">
        <v>4</v>
      </c>
    </row>
    <row r="37" spans="1:16" ht="38.25" hidden="1" customHeight="1" x14ac:dyDescent="0.15">
      <c r="A37" s="100"/>
      <c r="B37" s="6" t="s">
        <v>5</v>
      </c>
      <c r="C37" s="25">
        <f t="shared" si="0"/>
        <v>24</v>
      </c>
      <c r="D37" s="26">
        <f t="shared" si="1"/>
        <v>23</v>
      </c>
      <c r="E37" s="27">
        <v>9</v>
      </c>
      <c r="F37" s="27">
        <v>3</v>
      </c>
      <c r="G37" s="27">
        <v>11</v>
      </c>
      <c r="H37" s="27">
        <f t="shared" si="2"/>
        <v>0</v>
      </c>
      <c r="I37" s="27"/>
      <c r="J37" s="27"/>
      <c r="K37" s="27"/>
      <c r="L37" s="27"/>
      <c r="M37" s="27">
        <f t="shared" si="3"/>
        <v>0</v>
      </c>
      <c r="N37" s="27"/>
      <c r="O37" s="27"/>
      <c r="P37" s="28">
        <v>1</v>
      </c>
    </row>
    <row r="38" spans="1:16" ht="38.25" hidden="1" customHeight="1" x14ac:dyDescent="0.15">
      <c r="A38" s="97">
        <v>15</v>
      </c>
      <c r="B38" s="5" t="s">
        <v>2</v>
      </c>
      <c r="C38" s="29">
        <f t="shared" si="0"/>
        <v>438</v>
      </c>
      <c r="D38" s="30">
        <f t="shared" si="1"/>
        <v>403</v>
      </c>
      <c r="E38" s="30">
        <v>32</v>
      </c>
      <c r="F38" s="30">
        <v>234</v>
      </c>
      <c r="G38" s="30">
        <v>137</v>
      </c>
      <c r="H38" s="30">
        <f t="shared" si="2"/>
        <v>6</v>
      </c>
      <c r="I38" s="30">
        <v>0</v>
      </c>
      <c r="J38" s="30">
        <v>0</v>
      </c>
      <c r="K38" s="30">
        <v>6</v>
      </c>
      <c r="L38" s="30">
        <v>22</v>
      </c>
      <c r="M38" s="30">
        <f t="shared" si="3"/>
        <v>0</v>
      </c>
      <c r="N38" s="30">
        <v>0</v>
      </c>
      <c r="O38" s="30">
        <v>0</v>
      </c>
      <c r="P38" s="31">
        <v>7</v>
      </c>
    </row>
    <row r="39" spans="1:16" ht="38.25" hidden="1" customHeight="1" x14ac:dyDescent="0.15">
      <c r="A39" s="98"/>
      <c r="B39" s="6" t="s">
        <v>3</v>
      </c>
      <c r="C39" s="17">
        <f t="shared" si="0"/>
        <v>62</v>
      </c>
      <c r="D39" s="18">
        <f t="shared" si="1"/>
        <v>50</v>
      </c>
      <c r="E39" s="18"/>
      <c r="F39" s="18">
        <v>14</v>
      </c>
      <c r="G39" s="18">
        <v>36</v>
      </c>
      <c r="H39" s="18">
        <f t="shared" si="2"/>
        <v>2</v>
      </c>
      <c r="I39" s="18"/>
      <c r="J39" s="18"/>
      <c r="K39" s="18">
        <v>2</v>
      </c>
      <c r="L39" s="18">
        <v>2</v>
      </c>
      <c r="M39" s="18">
        <f t="shared" si="3"/>
        <v>6</v>
      </c>
      <c r="N39" s="18">
        <v>6</v>
      </c>
      <c r="O39" s="18">
        <v>0</v>
      </c>
      <c r="P39" s="19">
        <v>2</v>
      </c>
    </row>
    <row r="40" spans="1:16" ht="38.25" hidden="1" customHeight="1" x14ac:dyDescent="0.15">
      <c r="A40" s="98"/>
      <c r="B40" s="6" t="s">
        <v>4</v>
      </c>
      <c r="C40" s="17">
        <f t="shared" si="0"/>
        <v>39</v>
      </c>
      <c r="D40" s="18">
        <f t="shared" si="1"/>
        <v>31</v>
      </c>
      <c r="E40" s="18">
        <v>16</v>
      </c>
      <c r="F40" s="18">
        <v>4</v>
      </c>
      <c r="G40" s="18">
        <v>11</v>
      </c>
      <c r="H40" s="18">
        <f t="shared" si="2"/>
        <v>0</v>
      </c>
      <c r="I40" s="18"/>
      <c r="J40" s="18"/>
      <c r="K40" s="18"/>
      <c r="L40" s="18">
        <v>6</v>
      </c>
      <c r="M40" s="18">
        <f t="shared" si="3"/>
        <v>0</v>
      </c>
      <c r="N40" s="18"/>
      <c r="O40" s="18"/>
      <c r="P40" s="19">
        <v>2</v>
      </c>
    </row>
    <row r="41" spans="1:16" ht="38.25" hidden="1" customHeight="1" x14ac:dyDescent="0.15">
      <c r="A41" s="100"/>
      <c r="B41" s="20" t="s">
        <v>5</v>
      </c>
      <c r="C41" s="21">
        <f t="shared" si="0"/>
        <v>29</v>
      </c>
      <c r="D41" s="22">
        <f t="shared" si="1"/>
        <v>26</v>
      </c>
      <c r="E41" s="23">
        <v>15</v>
      </c>
      <c r="F41" s="23">
        <v>2</v>
      </c>
      <c r="G41" s="23">
        <v>9</v>
      </c>
      <c r="H41" s="23">
        <f t="shared" si="2"/>
        <v>0</v>
      </c>
      <c r="I41" s="23"/>
      <c r="J41" s="23"/>
      <c r="K41" s="23"/>
      <c r="L41" s="23"/>
      <c r="M41" s="23">
        <f t="shared" si="3"/>
        <v>2</v>
      </c>
      <c r="N41" s="23">
        <v>2</v>
      </c>
      <c r="O41" s="23"/>
      <c r="P41" s="24">
        <v>1</v>
      </c>
    </row>
    <row r="42" spans="1:16" ht="38.25" hidden="1" customHeight="1" x14ac:dyDescent="0.15">
      <c r="A42" s="97">
        <v>16</v>
      </c>
      <c r="B42" s="6" t="s">
        <v>2</v>
      </c>
      <c r="C42" s="14">
        <f t="shared" si="0"/>
        <v>434</v>
      </c>
      <c r="D42" s="15">
        <f t="shared" si="1"/>
        <v>387</v>
      </c>
      <c r="E42" s="15">
        <v>20</v>
      </c>
      <c r="F42" s="15">
        <v>167</v>
      </c>
      <c r="G42" s="15">
        <v>200</v>
      </c>
      <c r="H42" s="15">
        <f t="shared" si="2"/>
        <v>9</v>
      </c>
      <c r="I42" s="15"/>
      <c r="J42" s="15"/>
      <c r="K42" s="15">
        <v>9</v>
      </c>
      <c r="L42" s="15">
        <v>28</v>
      </c>
      <c r="M42" s="15">
        <f t="shared" si="3"/>
        <v>0</v>
      </c>
      <c r="N42" s="15"/>
      <c r="O42" s="15"/>
      <c r="P42" s="16">
        <v>10</v>
      </c>
    </row>
    <row r="43" spans="1:16" ht="38.25" hidden="1" customHeight="1" x14ac:dyDescent="0.15">
      <c r="A43" s="98"/>
      <c r="B43" s="6" t="s">
        <v>3</v>
      </c>
      <c r="C43" s="17">
        <f t="shared" si="0"/>
        <v>69</v>
      </c>
      <c r="D43" s="18">
        <f t="shared" si="1"/>
        <v>43</v>
      </c>
      <c r="E43" s="18"/>
      <c r="F43" s="18">
        <v>12</v>
      </c>
      <c r="G43" s="18">
        <v>31</v>
      </c>
      <c r="H43" s="18">
        <f t="shared" si="2"/>
        <v>1</v>
      </c>
      <c r="I43" s="18"/>
      <c r="J43" s="18"/>
      <c r="K43" s="18">
        <v>1</v>
      </c>
      <c r="L43" s="18">
        <v>1</v>
      </c>
      <c r="M43" s="18">
        <f t="shared" si="3"/>
        <v>19</v>
      </c>
      <c r="N43" s="18">
        <v>19</v>
      </c>
      <c r="O43" s="18">
        <v>0</v>
      </c>
      <c r="P43" s="19">
        <v>5</v>
      </c>
    </row>
    <row r="44" spans="1:16" ht="38.25" hidden="1" customHeight="1" x14ac:dyDescent="0.15">
      <c r="A44" s="98"/>
      <c r="B44" s="6" t="s">
        <v>4</v>
      </c>
      <c r="C44" s="17">
        <f t="shared" si="0"/>
        <v>53</v>
      </c>
      <c r="D44" s="18">
        <f t="shared" si="1"/>
        <v>37</v>
      </c>
      <c r="E44" s="18">
        <v>21</v>
      </c>
      <c r="F44" s="18">
        <v>8</v>
      </c>
      <c r="G44" s="18">
        <v>8</v>
      </c>
      <c r="H44" s="18">
        <f t="shared" si="2"/>
        <v>3</v>
      </c>
      <c r="I44" s="18"/>
      <c r="J44" s="18"/>
      <c r="K44" s="18">
        <v>3</v>
      </c>
      <c r="L44" s="18">
        <v>10</v>
      </c>
      <c r="M44" s="18">
        <f t="shared" si="3"/>
        <v>0</v>
      </c>
      <c r="N44" s="18"/>
      <c r="O44" s="18"/>
      <c r="P44" s="19">
        <v>3</v>
      </c>
    </row>
    <row r="45" spans="1:16" ht="38.25" hidden="1" customHeight="1" x14ac:dyDescent="0.15">
      <c r="A45" s="100"/>
      <c r="B45" s="6" t="s">
        <v>5</v>
      </c>
      <c r="C45" s="25">
        <f t="shared" si="0"/>
        <v>0</v>
      </c>
      <c r="D45" s="26">
        <f t="shared" si="1"/>
        <v>0</v>
      </c>
      <c r="E45" s="23" t="s">
        <v>26</v>
      </c>
      <c r="F45" s="23" t="s">
        <v>26</v>
      </c>
      <c r="G45" s="23" t="s">
        <v>26</v>
      </c>
      <c r="H45" s="27">
        <f t="shared" si="2"/>
        <v>0</v>
      </c>
      <c r="I45" s="23" t="s">
        <v>26</v>
      </c>
      <c r="J45" s="23" t="s">
        <v>26</v>
      </c>
      <c r="K45" s="23" t="s">
        <v>26</v>
      </c>
      <c r="L45" s="27"/>
      <c r="M45" s="27">
        <f t="shared" si="3"/>
        <v>0</v>
      </c>
      <c r="N45" s="27"/>
      <c r="O45" s="27"/>
      <c r="P45" s="28"/>
    </row>
    <row r="46" spans="1:16" ht="38.25" hidden="1" customHeight="1" x14ac:dyDescent="0.15">
      <c r="A46" s="97">
        <v>17</v>
      </c>
      <c r="B46" s="119" t="s">
        <v>2</v>
      </c>
      <c r="C46" s="32">
        <f t="shared" si="0"/>
        <v>367</v>
      </c>
      <c r="D46" s="33">
        <f t="shared" si="1"/>
        <v>326</v>
      </c>
      <c r="E46" s="33">
        <v>9</v>
      </c>
      <c r="F46" s="33">
        <v>108</v>
      </c>
      <c r="G46" s="33">
        <v>209</v>
      </c>
      <c r="H46" s="33">
        <f t="shared" si="2"/>
        <v>6</v>
      </c>
      <c r="I46" s="33"/>
      <c r="J46" s="33"/>
      <c r="K46" s="33">
        <v>6</v>
      </c>
      <c r="L46" s="33">
        <v>28</v>
      </c>
      <c r="M46" s="33">
        <f t="shared" si="3"/>
        <v>0</v>
      </c>
      <c r="N46" s="33"/>
      <c r="O46" s="33"/>
      <c r="P46" s="34">
        <v>7</v>
      </c>
    </row>
    <row r="47" spans="1:16" ht="38.25" hidden="1" customHeight="1" x14ac:dyDescent="0.15">
      <c r="A47" s="98"/>
      <c r="B47" s="120"/>
      <c r="C47" s="35">
        <f t="shared" si="0"/>
        <v>75</v>
      </c>
      <c r="D47" s="36">
        <f t="shared" si="1"/>
        <v>71</v>
      </c>
      <c r="E47" s="36">
        <v>19</v>
      </c>
      <c r="F47" s="36">
        <v>12</v>
      </c>
      <c r="G47" s="36">
        <v>40</v>
      </c>
      <c r="H47" s="36">
        <f t="shared" si="2"/>
        <v>0</v>
      </c>
      <c r="I47" s="36"/>
      <c r="J47" s="36"/>
      <c r="K47" s="36"/>
      <c r="L47" s="36"/>
      <c r="M47" s="36">
        <f t="shared" si="3"/>
        <v>0</v>
      </c>
      <c r="N47" s="36"/>
      <c r="O47" s="36"/>
      <c r="P47" s="37">
        <v>4</v>
      </c>
    </row>
    <row r="48" spans="1:16" ht="38.25" hidden="1" customHeight="1" x14ac:dyDescent="0.15">
      <c r="A48" s="98"/>
      <c r="B48" s="120"/>
      <c r="C48" s="35">
        <f t="shared" si="0"/>
        <v>55</v>
      </c>
      <c r="D48" s="36">
        <f t="shared" si="1"/>
        <v>46</v>
      </c>
      <c r="E48" s="36"/>
      <c r="F48" s="36">
        <v>14</v>
      </c>
      <c r="G48" s="36">
        <v>32</v>
      </c>
      <c r="H48" s="36">
        <f t="shared" si="2"/>
        <v>2</v>
      </c>
      <c r="I48" s="36"/>
      <c r="J48" s="36"/>
      <c r="K48" s="36">
        <v>2</v>
      </c>
      <c r="L48" s="36">
        <v>5</v>
      </c>
      <c r="M48" s="36">
        <f t="shared" si="3"/>
        <v>0</v>
      </c>
      <c r="N48" s="36"/>
      <c r="O48" s="36"/>
      <c r="P48" s="37">
        <v>2</v>
      </c>
    </row>
    <row r="49" spans="1:16" ht="38.25" hidden="1" customHeight="1" thickBot="1" x14ac:dyDescent="0.2">
      <c r="A49" s="99"/>
      <c r="B49" s="121"/>
      <c r="C49" s="38">
        <f t="shared" si="0"/>
        <v>92</v>
      </c>
      <c r="D49" s="39">
        <f t="shared" si="1"/>
        <v>78</v>
      </c>
      <c r="E49" s="39">
        <v>29</v>
      </c>
      <c r="F49" s="39">
        <v>7</v>
      </c>
      <c r="G49" s="39">
        <v>42</v>
      </c>
      <c r="H49" s="39">
        <f t="shared" si="2"/>
        <v>3</v>
      </c>
      <c r="I49" s="39"/>
      <c r="J49" s="39"/>
      <c r="K49" s="39">
        <v>3</v>
      </c>
      <c r="L49" s="39">
        <v>5</v>
      </c>
      <c r="M49" s="39">
        <f t="shared" si="3"/>
        <v>0</v>
      </c>
      <c r="N49" s="39"/>
      <c r="O49" s="39"/>
      <c r="P49" s="40">
        <v>6</v>
      </c>
    </row>
    <row r="50" spans="1:16" ht="38.25" hidden="1" customHeight="1" x14ac:dyDescent="0.15">
      <c r="B50" s="3" t="s">
        <v>8</v>
      </c>
    </row>
    <row r="51" spans="1:16" ht="38.25" hidden="1" customHeight="1" thickBot="1" x14ac:dyDescent="0.2"/>
    <row r="52" spans="1:16" ht="38.25" hidden="1" customHeight="1" x14ac:dyDescent="0.15">
      <c r="A52" s="53" t="s">
        <v>28</v>
      </c>
      <c r="B52" s="69" t="s">
        <v>32</v>
      </c>
      <c r="C52" s="59"/>
      <c r="D52" s="47"/>
      <c r="E52" s="42">
        <v>38</v>
      </c>
      <c r="F52" s="42">
        <v>110</v>
      </c>
      <c r="G52" s="43">
        <v>49</v>
      </c>
      <c r="H52" s="47"/>
      <c r="I52" s="42"/>
      <c r="J52" s="42"/>
      <c r="K52" s="43">
        <v>4</v>
      </c>
      <c r="L52" s="50">
        <v>19</v>
      </c>
      <c r="M52" s="47"/>
      <c r="N52" s="42"/>
      <c r="O52" s="43"/>
      <c r="P52" s="50"/>
    </row>
    <row r="53" spans="1:16" ht="38.25" hidden="1" customHeight="1" x14ac:dyDescent="0.15">
      <c r="A53" s="54"/>
      <c r="B53" s="70" t="s">
        <v>33</v>
      </c>
      <c r="C53" s="60"/>
      <c r="D53" s="48"/>
      <c r="E53" s="41"/>
      <c r="F53" s="41"/>
      <c r="G53" s="44"/>
      <c r="H53" s="48"/>
      <c r="I53" s="41"/>
      <c r="J53" s="41"/>
      <c r="K53" s="44"/>
      <c r="L53" s="51"/>
      <c r="M53" s="48"/>
      <c r="N53" s="41"/>
      <c r="O53" s="44"/>
      <c r="P53" s="51">
        <v>3</v>
      </c>
    </row>
    <row r="54" spans="1:16" ht="38.25" hidden="1" customHeight="1" x14ac:dyDescent="0.15">
      <c r="A54" s="55"/>
      <c r="B54" s="70" t="s">
        <v>29</v>
      </c>
      <c r="C54" s="60"/>
      <c r="D54" s="48"/>
      <c r="E54" s="41">
        <v>4</v>
      </c>
      <c r="F54" s="41"/>
      <c r="G54" s="44">
        <v>2</v>
      </c>
      <c r="H54" s="48"/>
      <c r="I54" s="41">
        <v>3</v>
      </c>
      <c r="J54" s="41"/>
      <c r="K54" s="44"/>
      <c r="L54" s="51"/>
      <c r="M54" s="48"/>
      <c r="N54" s="41"/>
      <c r="O54" s="44"/>
      <c r="P54" s="51"/>
    </row>
    <row r="55" spans="1:16" ht="38.25" hidden="1" customHeight="1" x14ac:dyDescent="0.15">
      <c r="A55" s="56"/>
      <c r="B55" s="57"/>
      <c r="C55" s="60"/>
      <c r="D55" s="48"/>
      <c r="E55" s="41"/>
      <c r="F55" s="41"/>
      <c r="G55" s="44"/>
      <c r="H55" s="48"/>
      <c r="I55" s="41"/>
      <c r="J55" s="41"/>
      <c r="K55" s="44"/>
      <c r="L55" s="51"/>
      <c r="M55" s="48"/>
      <c r="N55" s="41"/>
      <c r="O55" s="44"/>
      <c r="P55" s="51"/>
    </row>
    <row r="56" spans="1:16" ht="38.25" hidden="1" customHeight="1" thickBot="1" x14ac:dyDescent="0.2">
      <c r="A56" s="46" t="s">
        <v>30</v>
      </c>
      <c r="B56" s="58"/>
      <c r="C56" s="61">
        <f>D56+H56+L56+M56+P56</f>
        <v>232</v>
      </c>
      <c r="D56" s="49">
        <f>SUM(E56:G56)</f>
        <v>203</v>
      </c>
      <c r="E56" s="45">
        <f>SUM(E52:E55)</f>
        <v>42</v>
      </c>
      <c r="F56" s="45">
        <f>SUM(F52:F55)</f>
        <v>110</v>
      </c>
      <c r="G56" s="45">
        <f>SUM(G52:G55)</f>
        <v>51</v>
      </c>
      <c r="H56" s="49">
        <f>SUM(I56:K56)</f>
        <v>7</v>
      </c>
      <c r="I56" s="45">
        <f>SUM(I52:I55)</f>
        <v>3</v>
      </c>
      <c r="J56" s="45">
        <f>SUM(J52:J55)</f>
        <v>0</v>
      </c>
      <c r="K56" s="45">
        <f>SUM(K52:K55)</f>
        <v>4</v>
      </c>
      <c r="L56" s="52">
        <f>SUM(L52:L55)</f>
        <v>19</v>
      </c>
      <c r="M56" s="49">
        <f>SUM(N56:O56)</f>
        <v>0</v>
      </c>
      <c r="N56" s="45">
        <f>SUM(N52:N55)</f>
        <v>0</v>
      </c>
      <c r="O56" s="45">
        <f>SUM(O52:O55)</f>
        <v>0</v>
      </c>
      <c r="P56" s="52">
        <f>SUM(P52:P55)</f>
        <v>3</v>
      </c>
    </row>
    <row r="57" spans="1:16" ht="38.25" hidden="1" customHeight="1" thickBot="1" x14ac:dyDescent="0.2">
      <c r="A57" s="66" t="s">
        <v>31</v>
      </c>
      <c r="B57" s="67"/>
      <c r="C57" s="63">
        <f>D57+H57+L57+M57+P57</f>
        <v>20</v>
      </c>
      <c r="D57" s="62">
        <f>SUM(E57:G57)</f>
        <v>18</v>
      </c>
      <c r="E57" s="64">
        <v>4</v>
      </c>
      <c r="F57" s="64">
        <v>11</v>
      </c>
      <c r="G57" s="64">
        <v>3</v>
      </c>
      <c r="H57" s="62">
        <f>SUM(I57:K57)</f>
        <v>2</v>
      </c>
      <c r="I57" s="64">
        <v>2</v>
      </c>
      <c r="J57" s="64">
        <f>SUM(J55:J56)</f>
        <v>0</v>
      </c>
      <c r="K57" s="64">
        <v>0</v>
      </c>
      <c r="L57" s="65">
        <v>0</v>
      </c>
      <c r="M57" s="62">
        <f>SUM(N57:O57)</f>
        <v>0</v>
      </c>
      <c r="N57" s="64">
        <f>SUM(N55:N56)</f>
        <v>0</v>
      </c>
      <c r="O57" s="64">
        <f>SUM(O55:O56)</f>
        <v>0</v>
      </c>
      <c r="P57" s="65"/>
    </row>
    <row r="58" spans="1:16" ht="38.25" hidden="1" customHeight="1" thickBot="1" x14ac:dyDescent="0.2">
      <c r="A58" s="66" t="s">
        <v>30</v>
      </c>
      <c r="B58" s="68"/>
      <c r="C58" s="63">
        <f t="shared" ref="C58:P58" si="4">C56+C57</f>
        <v>252</v>
      </c>
      <c r="D58" s="62">
        <f t="shared" si="4"/>
        <v>221</v>
      </c>
      <c r="E58" s="64">
        <f t="shared" si="4"/>
        <v>46</v>
      </c>
      <c r="F58" s="64">
        <f t="shared" si="4"/>
        <v>121</v>
      </c>
      <c r="G58" s="64">
        <f t="shared" si="4"/>
        <v>54</v>
      </c>
      <c r="H58" s="62">
        <f t="shared" si="4"/>
        <v>9</v>
      </c>
      <c r="I58" s="64">
        <f t="shared" si="4"/>
        <v>5</v>
      </c>
      <c r="J58" s="64">
        <f t="shared" si="4"/>
        <v>0</v>
      </c>
      <c r="K58" s="64">
        <f t="shared" si="4"/>
        <v>4</v>
      </c>
      <c r="L58" s="65">
        <f t="shared" si="4"/>
        <v>19</v>
      </c>
      <c r="M58" s="62">
        <f t="shared" si="4"/>
        <v>0</v>
      </c>
      <c r="N58" s="64">
        <f t="shared" si="4"/>
        <v>0</v>
      </c>
      <c r="O58" s="64">
        <f t="shared" si="4"/>
        <v>0</v>
      </c>
      <c r="P58" s="65">
        <f t="shared" si="4"/>
        <v>3</v>
      </c>
    </row>
    <row r="59" spans="1:16" ht="38.25" hidden="1" customHeight="1" x14ac:dyDescent="0.15">
      <c r="A59" s="2"/>
      <c r="B59" s="2"/>
      <c r="C59" s="86"/>
      <c r="D59" s="87"/>
      <c r="E59" s="2"/>
      <c r="F59" s="2"/>
      <c r="G59" s="2"/>
      <c r="H59" s="87"/>
      <c r="I59" s="2"/>
      <c r="J59" s="2"/>
      <c r="K59" s="2"/>
      <c r="L59" s="87"/>
      <c r="M59" s="87"/>
      <c r="N59" s="2"/>
      <c r="O59" s="2"/>
      <c r="P59" s="87"/>
    </row>
    <row r="60" spans="1:16" ht="19.5" hidden="1" customHeight="1" x14ac:dyDescent="0.15">
      <c r="A60" s="122" t="s">
        <v>42</v>
      </c>
      <c r="B60" s="122"/>
    </row>
    <row r="61" spans="1:16" s="75" customFormat="1" ht="20.100000000000001" hidden="1" customHeight="1" x14ac:dyDescent="0.15">
      <c r="A61" s="115" t="s">
        <v>36</v>
      </c>
      <c r="B61" s="116"/>
      <c r="C61" s="73">
        <f>D61+H61+L61+M61+P61</f>
        <v>14</v>
      </c>
      <c r="D61" s="74">
        <f>SUM(E61:G61)</f>
        <v>11</v>
      </c>
      <c r="E61" s="74">
        <v>5</v>
      </c>
      <c r="F61" s="74">
        <v>6</v>
      </c>
      <c r="G61" s="74">
        <v>0</v>
      </c>
      <c r="H61" s="74">
        <f>SUM(I61:K61)</f>
        <v>3</v>
      </c>
      <c r="I61" s="74">
        <v>0</v>
      </c>
      <c r="J61" s="74">
        <v>0</v>
      </c>
      <c r="K61" s="74">
        <v>3</v>
      </c>
      <c r="L61" s="74">
        <v>0</v>
      </c>
      <c r="M61" s="74">
        <f>SUM(N61:O61)</f>
        <v>0</v>
      </c>
      <c r="N61" s="74">
        <v>0</v>
      </c>
      <c r="O61" s="74">
        <v>0</v>
      </c>
      <c r="P61" s="74">
        <v>0</v>
      </c>
    </row>
    <row r="62" spans="1:16" s="75" customFormat="1" ht="20.100000000000001" hidden="1" customHeight="1" x14ac:dyDescent="0.15">
      <c r="A62" s="115" t="s">
        <v>37</v>
      </c>
      <c r="B62" s="116"/>
      <c r="C62" s="73">
        <f>D62+H62+L62+M62+P62</f>
        <v>6</v>
      </c>
      <c r="D62" s="74">
        <f>SUM(E62:G62)</f>
        <v>6</v>
      </c>
      <c r="E62" s="74">
        <v>0</v>
      </c>
      <c r="F62" s="74">
        <v>6</v>
      </c>
      <c r="G62" s="74">
        <v>0</v>
      </c>
      <c r="H62" s="74">
        <f>SUM(I62:K62)</f>
        <v>0</v>
      </c>
      <c r="I62" s="74">
        <v>0</v>
      </c>
      <c r="J62" s="74">
        <v>0</v>
      </c>
      <c r="K62" s="74">
        <v>0</v>
      </c>
      <c r="L62" s="74">
        <v>0</v>
      </c>
      <c r="M62" s="74">
        <f>SUM(N62:O62)</f>
        <v>0</v>
      </c>
      <c r="N62" s="74">
        <v>0</v>
      </c>
      <c r="O62" s="74">
        <v>0</v>
      </c>
      <c r="P62" s="74">
        <v>0</v>
      </c>
    </row>
    <row r="63" spans="1:16" s="75" customFormat="1" ht="20.100000000000001" hidden="1" customHeight="1" x14ac:dyDescent="0.15">
      <c r="A63" s="115" t="s">
        <v>28</v>
      </c>
      <c r="B63" s="116"/>
      <c r="C63" s="73">
        <f>D63+H63+L63+M63+P63</f>
        <v>452</v>
      </c>
      <c r="D63" s="74">
        <f>SUM(E63:G63)</f>
        <v>392</v>
      </c>
      <c r="E63" s="74">
        <v>91</v>
      </c>
      <c r="F63" s="74">
        <v>92</v>
      </c>
      <c r="G63" s="74">
        <v>209</v>
      </c>
      <c r="H63" s="74">
        <f>SUM(I63:K63)</f>
        <v>7</v>
      </c>
      <c r="I63" s="74">
        <v>0</v>
      </c>
      <c r="J63" s="74">
        <v>0</v>
      </c>
      <c r="K63" s="74">
        <v>7</v>
      </c>
      <c r="L63" s="74">
        <v>45</v>
      </c>
      <c r="M63" s="74">
        <f>SUM(N63:O63)</f>
        <v>6</v>
      </c>
      <c r="N63" s="74">
        <v>6</v>
      </c>
      <c r="O63" s="74">
        <v>0</v>
      </c>
      <c r="P63" s="74">
        <v>2</v>
      </c>
    </row>
    <row r="64" spans="1:16" s="76" customFormat="1" ht="20.100000000000001" hidden="1" customHeight="1" x14ac:dyDescent="0.15">
      <c r="A64" s="117" t="s">
        <v>35</v>
      </c>
      <c r="B64" s="118"/>
      <c r="C64" s="78">
        <f>SUM(C61:C63)</f>
        <v>472</v>
      </c>
      <c r="D64" s="79">
        <f>SUM(D61:D63)</f>
        <v>409</v>
      </c>
      <c r="E64" s="79">
        <f t="shared" ref="E64:P64" si="5">SUM(E61:E63)</f>
        <v>96</v>
      </c>
      <c r="F64" s="79">
        <f t="shared" si="5"/>
        <v>104</v>
      </c>
      <c r="G64" s="79">
        <f t="shared" si="5"/>
        <v>209</v>
      </c>
      <c r="H64" s="79">
        <f t="shared" si="5"/>
        <v>10</v>
      </c>
      <c r="I64" s="79">
        <f t="shared" si="5"/>
        <v>0</v>
      </c>
      <c r="J64" s="79">
        <f t="shared" si="5"/>
        <v>0</v>
      </c>
      <c r="K64" s="79">
        <f t="shared" si="5"/>
        <v>10</v>
      </c>
      <c r="L64" s="79">
        <f t="shared" si="5"/>
        <v>45</v>
      </c>
      <c r="M64" s="79">
        <f t="shared" si="5"/>
        <v>6</v>
      </c>
      <c r="N64" s="79">
        <f t="shared" si="5"/>
        <v>6</v>
      </c>
      <c r="O64" s="79">
        <f t="shared" si="5"/>
        <v>0</v>
      </c>
      <c r="P64" s="79">
        <f t="shared" si="5"/>
        <v>2</v>
      </c>
    </row>
    <row r="65" spans="1:16" s="76" customFormat="1" ht="20.100000000000001" hidden="1" customHeight="1" x14ac:dyDescent="0.15">
      <c r="A65" s="88"/>
      <c r="B65" s="88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</row>
    <row r="66" spans="1:16" ht="19.5" hidden="1" customHeight="1" x14ac:dyDescent="0.15">
      <c r="A66" s="122" t="s">
        <v>43</v>
      </c>
      <c r="B66" s="122"/>
    </row>
    <row r="67" spans="1:16" ht="19.5" hidden="1" customHeight="1" x14ac:dyDescent="0.15">
      <c r="A67" s="115" t="s">
        <v>38</v>
      </c>
      <c r="B67" s="124"/>
      <c r="C67" s="75">
        <f>D67+H67+L67+M67+P67</f>
        <v>11</v>
      </c>
      <c r="D67" s="75">
        <f>SUM(E67:G67)</f>
        <v>8</v>
      </c>
      <c r="E67" s="75">
        <v>3</v>
      </c>
      <c r="F67" s="75">
        <v>5</v>
      </c>
      <c r="G67" s="75">
        <v>0</v>
      </c>
      <c r="H67" s="75">
        <f>SUM(I67:K67)</f>
        <v>3</v>
      </c>
      <c r="I67" s="75">
        <v>0</v>
      </c>
      <c r="J67" s="75">
        <v>0</v>
      </c>
      <c r="K67" s="75">
        <v>3</v>
      </c>
      <c r="L67" s="75">
        <v>0</v>
      </c>
      <c r="M67" s="75">
        <f>SUM(N67:O67)</f>
        <v>0</v>
      </c>
      <c r="N67" s="75">
        <v>0</v>
      </c>
      <c r="O67" s="75">
        <v>0</v>
      </c>
      <c r="P67" s="75">
        <v>0</v>
      </c>
    </row>
    <row r="68" spans="1:16" ht="19.5" hidden="1" customHeight="1" x14ac:dyDescent="0.15">
      <c r="A68" s="115" t="s">
        <v>39</v>
      </c>
      <c r="B68" s="124"/>
      <c r="C68" s="75">
        <f>D68+H68+L68+M68+P68</f>
        <v>8</v>
      </c>
      <c r="D68" s="75">
        <f>SUM(E68:G68)</f>
        <v>3</v>
      </c>
      <c r="E68" s="75">
        <v>0</v>
      </c>
      <c r="F68" s="75">
        <v>3</v>
      </c>
      <c r="G68" s="75">
        <v>0</v>
      </c>
      <c r="H68" s="75">
        <f>SUM(I68:K68)</f>
        <v>0</v>
      </c>
      <c r="I68" s="75">
        <v>0</v>
      </c>
      <c r="J68" s="75">
        <v>0</v>
      </c>
      <c r="K68" s="75">
        <v>0</v>
      </c>
      <c r="L68" s="75">
        <v>0</v>
      </c>
      <c r="M68" s="75">
        <f>SUM(N68:O68)</f>
        <v>0</v>
      </c>
      <c r="N68" s="75">
        <v>0</v>
      </c>
      <c r="O68" s="75">
        <v>0</v>
      </c>
      <c r="P68" s="75">
        <v>5</v>
      </c>
    </row>
    <row r="69" spans="1:16" ht="19.5" hidden="1" customHeight="1" x14ac:dyDescent="0.15">
      <c r="A69" s="115" t="s">
        <v>40</v>
      </c>
      <c r="B69" s="124"/>
      <c r="C69" s="75">
        <f>D69+H69+L69+M69+P69</f>
        <v>467</v>
      </c>
      <c r="D69" s="75">
        <f>SUM(E69:G69)</f>
        <v>390</v>
      </c>
      <c r="E69" s="75">
        <v>100</v>
      </c>
      <c r="F69" s="75">
        <v>87</v>
      </c>
      <c r="G69" s="75">
        <v>203</v>
      </c>
      <c r="H69" s="75">
        <f>SUM(I69:K69)</f>
        <v>10</v>
      </c>
      <c r="I69" s="75">
        <v>0</v>
      </c>
      <c r="J69" s="75">
        <v>0</v>
      </c>
      <c r="K69" s="75">
        <v>10</v>
      </c>
      <c r="L69" s="75">
        <v>67</v>
      </c>
      <c r="M69" s="75">
        <f>SUM(N69:O69)</f>
        <v>0</v>
      </c>
      <c r="N69" s="75">
        <v>0</v>
      </c>
      <c r="O69" s="75">
        <v>0</v>
      </c>
      <c r="P69" s="75">
        <v>0</v>
      </c>
    </row>
    <row r="70" spans="1:16" ht="19.5" hidden="1" customHeight="1" x14ac:dyDescent="0.15">
      <c r="A70" s="117" t="s">
        <v>41</v>
      </c>
      <c r="B70" s="123"/>
      <c r="C70" s="81">
        <f>SUM(C67:C69)</f>
        <v>486</v>
      </c>
      <c r="D70" s="81">
        <f>SUM(D67:D69)</f>
        <v>401</v>
      </c>
      <c r="E70" s="81">
        <f t="shared" ref="E70:P70" si="6">SUM(E67:E69)</f>
        <v>103</v>
      </c>
      <c r="F70" s="81">
        <f t="shared" si="6"/>
        <v>95</v>
      </c>
      <c r="G70" s="81">
        <f t="shared" si="6"/>
        <v>203</v>
      </c>
      <c r="H70" s="81">
        <f t="shared" si="6"/>
        <v>13</v>
      </c>
      <c r="I70" s="81">
        <f t="shared" si="6"/>
        <v>0</v>
      </c>
      <c r="J70" s="81">
        <f t="shared" si="6"/>
        <v>0</v>
      </c>
      <c r="K70" s="81">
        <f t="shared" si="6"/>
        <v>13</v>
      </c>
      <c r="L70" s="81">
        <f t="shared" si="6"/>
        <v>67</v>
      </c>
      <c r="M70" s="81">
        <f t="shared" si="6"/>
        <v>0</v>
      </c>
      <c r="N70" s="81">
        <f t="shared" si="6"/>
        <v>0</v>
      </c>
      <c r="O70" s="81">
        <f t="shared" si="6"/>
        <v>0</v>
      </c>
      <c r="P70" s="81">
        <f t="shared" si="6"/>
        <v>5</v>
      </c>
    </row>
    <row r="71" spans="1:16" ht="20.100000000000001" hidden="1" customHeight="1" x14ac:dyDescent="0.15"/>
    <row r="72" spans="1:16" ht="20.100000000000001" hidden="1" customHeight="1" x14ac:dyDescent="0.15">
      <c r="A72" s="122" t="s">
        <v>44</v>
      </c>
      <c r="B72" s="122"/>
    </row>
    <row r="73" spans="1:16" ht="20.100000000000001" hidden="1" customHeight="1" x14ac:dyDescent="0.15">
      <c r="A73" s="115" t="s">
        <v>38</v>
      </c>
      <c r="B73" s="124"/>
      <c r="C73" s="75">
        <f>D73+H73+L73+M73+P73</f>
        <v>14</v>
      </c>
      <c r="D73" s="75">
        <f>SUM(E73:G73)</f>
        <v>10</v>
      </c>
      <c r="E73" s="75">
        <v>2</v>
      </c>
      <c r="F73" s="75">
        <v>8</v>
      </c>
      <c r="G73" s="75">
        <v>0</v>
      </c>
      <c r="H73" s="75">
        <f>SUM(I73:K73)</f>
        <v>2</v>
      </c>
      <c r="I73" s="75">
        <v>0</v>
      </c>
      <c r="J73" s="75">
        <v>1</v>
      </c>
      <c r="K73" s="75">
        <v>1</v>
      </c>
      <c r="L73" s="75">
        <v>1</v>
      </c>
      <c r="M73" s="75">
        <f>SUM(N73:O73)</f>
        <v>0</v>
      </c>
      <c r="N73" s="75">
        <v>0</v>
      </c>
      <c r="O73" s="75">
        <v>0</v>
      </c>
      <c r="P73" s="75">
        <v>1</v>
      </c>
    </row>
    <row r="74" spans="1:16" ht="20.100000000000001" hidden="1" customHeight="1" x14ac:dyDescent="0.15">
      <c r="A74" s="115" t="s">
        <v>39</v>
      </c>
      <c r="B74" s="124"/>
      <c r="C74" s="75">
        <f>D74+H74+L74+M74+P74</f>
        <v>13</v>
      </c>
      <c r="D74" s="75">
        <f>SUM(E74:G74)</f>
        <v>6</v>
      </c>
      <c r="E74" s="75">
        <v>2</v>
      </c>
      <c r="F74" s="75">
        <v>3</v>
      </c>
      <c r="G74" s="75">
        <v>1</v>
      </c>
      <c r="H74" s="75">
        <f>SUM(I74:K74)</f>
        <v>0</v>
      </c>
      <c r="I74" s="75">
        <v>0</v>
      </c>
      <c r="J74" s="75">
        <v>0</v>
      </c>
      <c r="K74" s="75">
        <v>0</v>
      </c>
      <c r="L74" s="75">
        <v>1</v>
      </c>
      <c r="M74" s="75">
        <f>SUM(N74:O74)</f>
        <v>0</v>
      </c>
      <c r="N74" s="75">
        <v>0</v>
      </c>
      <c r="O74" s="75">
        <v>0</v>
      </c>
      <c r="P74" s="75">
        <v>6</v>
      </c>
    </row>
    <row r="75" spans="1:16" ht="20.100000000000001" hidden="1" customHeight="1" x14ac:dyDescent="0.15">
      <c r="A75" s="115" t="s">
        <v>40</v>
      </c>
      <c r="B75" s="124"/>
      <c r="C75" s="75">
        <f>D75+H75+L75+M75+P75</f>
        <v>612</v>
      </c>
      <c r="D75" s="75">
        <f>SUM(E75:G75)</f>
        <v>491</v>
      </c>
      <c r="E75" s="75">
        <v>121</v>
      </c>
      <c r="F75" s="75">
        <v>81</v>
      </c>
      <c r="G75" s="75">
        <v>289</v>
      </c>
      <c r="H75" s="75">
        <f>SUM(I75:K75)</f>
        <v>9</v>
      </c>
      <c r="I75" s="75">
        <v>0</v>
      </c>
      <c r="J75" s="75">
        <v>0</v>
      </c>
      <c r="K75" s="75">
        <v>9</v>
      </c>
      <c r="L75" s="75">
        <v>67</v>
      </c>
      <c r="M75" s="75">
        <f>SUM(N75:O75)</f>
        <v>45</v>
      </c>
      <c r="N75" s="75">
        <v>45</v>
      </c>
      <c r="O75" s="75">
        <v>0</v>
      </c>
      <c r="P75" s="75">
        <v>0</v>
      </c>
    </row>
    <row r="76" spans="1:16" ht="20.100000000000001" hidden="1" customHeight="1" x14ac:dyDescent="0.15">
      <c r="A76" s="117" t="s">
        <v>41</v>
      </c>
      <c r="B76" s="123"/>
      <c r="C76" s="83">
        <f>SUM(C73:C75)</f>
        <v>639</v>
      </c>
      <c r="D76" s="83">
        <f>SUM(D73:D75)</f>
        <v>507</v>
      </c>
      <c r="E76" s="83">
        <f t="shared" ref="E76:P76" si="7">SUM(E73:E75)</f>
        <v>125</v>
      </c>
      <c r="F76" s="83">
        <f t="shared" si="7"/>
        <v>92</v>
      </c>
      <c r="G76" s="83">
        <f t="shared" si="7"/>
        <v>290</v>
      </c>
      <c r="H76" s="83">
        <f t="shared" si="7"/>
        <v>11</v>
      </c>
      <c r="I76" s="83">
        <f t="shared" si="7"/>
        <v>0</v>
      </c>
      <c r="J76" s="83">
        <f t="shared" si="7"/>
        <v>1</v>
      </c>
      <c r="K76" s="83">
        <f t="shared" si="7"/>
        <v>10</v>
      </c>
      <c r="L76" s="83">
        <f t="shared" si="7"/>
        <v>69</v>
      </c>
      <c r="M76" s="83">
        <f t="shared" si="7"/>
        <v>45</v>
      </c>
      <c r="N76" s="83">
        <f t="shared" si="7"/>
        <v>45</v>
      </c>
      <c r="O76" s="83">
        <f t="shared" si="7"/>
        <v>0</v>
      </c>
      <c r="P76" s="83">
        <f t="shared" si="7"/>
        <v>7</v>
      </c>
    </row>
    <row r="77" spans="1:16" ht="20.100000000000001" customHeight="1" x14ac:dyDescent="0.15"/>
    <row r="78" spans="1:16" ht="20.100000000000001" customHeight="1" x14ac:dyDescent="0.15"/>
    <row r="79" spans="1:16" ht="20.100000000000001" customHeight="1" x14ac:dyDescent="0.15"/>
    <row r="80" spans="1:16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</sheetData>
  <mergeCells count="54">
    <mergeCell ref="A76:B76"/>
    <mergeCell ref="A66:B66"/>
    <mergeCell ref="A72:B72"/>
    <mergeCell ref="A73:B73"/>
    <mergeCell ref="A74:B74"/>
    <mergeCell ref="A75:B75"/>
    <mergeCell ref="A67:B67"/>
    <mergeCell ref="A68:B68"/>
    <mergeCell ref="A69:B69"/>
    <mergeCell ref="A70:B70"/>
    <mergeCell ref="A61:B61"/>
    <mergeCell ref="A63:B63"/>
    <mergeCell ref="A64:B64"/>
    <mergeCell ref="H24:K24"/>
    <mergeCell ref="D24:G24"/>
    <mergeCell ref="A30:A33"/>
    <mergeCell ref="A62:B62"/>
    <mergeCell ref="B46:B49"/>
    <mergeCell ref="A60:B60"/>
    <mergeCell ref="M24:O24"/>
    <mergeCell ref="A15:B15"/>
    <mergeCell ref="A38:A41"/>
    <mergeCell ref="A34:A37"/>
    <mergeCell ref="A20:B20"/>
    <mergeCell ref="A19:B19"/>
    <mergeCell ref="P24:P25"/>
    <mergeCell ref="A26:A29"/>
    <mergeCell ref="C24:C25"/>
    <mergeCell ref="A18:B18"/>
    <mergeCell ref="A24:B25"/>
    <mergeCell ref="A2:B3"/>
    <mergeCell ref="C2:C3"/>
    <mergeCell ref="D2:G2"/>
    <mergeCell ref="A5:B5"/>
    <mergeCell ref="A14:B14"/>
    <mergeCell ref="M2:O2"/>
    <mergeCell ref="P2:P3"/>
    <mergeCell ref="A4:B4"/>
    <mergeCell ref="A13:B13"/>
    <mergeCell ref="A6:B6"/>
    <mergeCell ref="A7:B7"/>
    <mergeCell ref="A8:B8"/>
    <mergeCell ref="A9:B9"/>
    <mergeCell ref="A10:B10"/>
    <mergeCell ref="A11:B11"/>
    <mergeCell ref="J2:K2"/>
    <mergeCell ref="L2:L3"/>
    <mergeCell ref="A17:B17"/>
    <mergeCell ref="H2:I2"/>
    <mergeCell ref="A46:A49"/>
    <mergeCell ref="A42:A45"/>
    <mergeCell ref="A12:B12"/>
    <mergeCell ref="A16:B16"/>
    <mergeCell ref="L24:L25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26-4</vt:lpstr>
      <vt:lpstr>'26-4'!Print_Area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2018-06-14T04:50:37Z</cp:lastPrinted>
  <dcterms:created xsi:type="dcterms:W3CDTF">1997-01-08T22:48:59Z</dcterms:created>
  <dcterms:modified xsi:type="dcterms:W3CDTF">2023-03-02T06:47:10Z</dcterms:modified>
</cp:coreProperties>
</file>