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V-SKFLSV-01.saku-vdi.local\netprofile$\redirect\i2364\Desktop\R2完了データ（庁内）\"/>
    </mc:Choice>
  </mc:AlternateContent>
  <bookViews>
    <workbookView xWindow="0" yWindow="0" windowWidth="28800" windowHeight="11490" tabRatio="807"/>
  </bookViews>
  <sheets>
    <sheet name="21-1(観光地利用者統計調査結果)" sheetId="20" r:id="rId1"/>
    <sheet name="21-1 (パラダ、カブトムシドーム、昆虫館)" sheetId="22" r:id="rId2"/>
  </sheets>
  <definedNames>
    <definedName name="_xlnm.Print_Area" localSheetId="1">'21-1 (パラダ、カブトムシドーム、昆虫館)'!$A$1:$D$30</definedName>
    <definedName name="_xlnm.Print_Area" localSheetId="0">'21-1(観光地利用者統計調査結果)'!$A$1:$M$92</definedName>
  </definedNames>
  <calcPr calcId="152511"/>
</workbook>
</file>

<file path=xl/calcChain.xml><?xml version="1.0" encoding="utf-8"?>
<calcChain xmlns="http://schemas.openxmlformats.org/spreadsheetml/2006/main">
  <c r="C88" i="20" l="1"/>
  <c r="K61" i="20"/>
  <c r="C61" i="20"/>
  <c r="G41" i="20"/>
  <c r="C41" i="20"/>
  <c r="K21" i="20"/>
  <c r="G21" i="20"/>
  <c r="G20" i="20"/>
  <c r="C21" i="20"/>
  <c r="K81" i="20" l="1"/>
  <c r="G81" i="20"/>
  <c r="C81" i="20"/>
  <c r="K80" i="20" l="1"/>
  <c r="G80" i="20"/>
  <c r="C80" i="20"/>
  <c r="G79" i="20"/>
  <c r="C79" i="20"/>
  <c r="K60" i="20"/>
  <c r="C60" i="20"/>
  <c r="G40" i="20"/>
  <c r="C40" i="20"/>
  <c r="G39" i="20"/>
  <c r="C39" i="20"/>
  <c r="K20" i="20"/>
  <c r="C20" i="20"/>
  <c r="K19" i="20"/>
  <c r="G19" i="20"/>
  <c r="C19" i="20"/>
  <c r="C8" i="20"/>
  <c r="G8" i="20"/>
  <c r="K8" i="20"/>
  <c r="C9" i="20"/>
  <c r="G9" i="20"/>
  <c r="C10" i="20"/>
  <c r="G10" i="20"/>
  <c r="K10" i="20"/>
  <c r="C11" i="20"/>
  <c r="G11" i="20"/>
  <c r="K12" i="20"/>
  <c r="K11" i="20"/>
  <c r="C12" i="20"/>
  <c r="G12" i="20"/>
  <c r="C13" i="20"/>
  <c r="G13" i="20"/>
  <c r="K13" i="20"/>
  <c r="C14" i="20"/>
  <c r="G14" i="20"/>
  <c r="K14" i="20"/>
  <c r="C15" i="20"/>
  <c r="K15" i="20"/>
  <c r="C16" i="20"/>
  <c r="G16" i="20"/>
  <c r="K16" i="20"/>
  <c r="C17" i="20"/>
  <c r="G17" i="20"/>
  <c r="K17" i="20"/>
  <c r="C18" i="20"/>
  <c r="G18" i="20"/>
  <c r="K18" i="20"/>
  <c r="K59" i="20"/>
  <c r="C59" i="20"/>
  <c r="C78" i="20"/>
  <c r="G78" i="20"/>
  <c r="C58" i="20"/>
  <c r="K58" i="20"/>
  <c r="C38" i="20"/>
  <c r="G38" i="20"/>
  <c r="G77" i="20"/>
  <c r="C77" i="20"/>
  <c r="K57" i="20"/>
  <c r="C57" i="20"/>
  <c r="G37" i="20"/>
  <c r="C37" i="20"/>
  <c r="C74" i="20"/>
  <c r="K54" i="20"/>
  <c r="C54" i="20"/>
  <c r="G33" i="20"/>
  <c r="K28" i="20"/>
  <c r="G76" i="20"/>
  <c r="C75" i="20"/>
  <c r="G48" i="20"/>
  <c r="G50" i="20"/>
  <c r="K55" i="20"/>
  <c r="K56" i="20"/>
  <c r="C56" i="20"/>
  <c r="C36" i="20"/>
  <c r="C35" i="20"/>
  <c r="C34" i="20"/>
  <c r="G34" i="20"/>
  <c r="G74" i="20"/>
  <c r="G73" i="20"/>
  <c r="C73" i="20"/>
  <c r="K53" i="20"/>
  <c r="C53" i="20"/>
  <c r="C33" i="20"/>
  <c r="G72" i="20"/>
  <c r="C72" i="20"/>
  <c r="K51" i="20"/>
  <c r="C51" i="20"/>
  <c r="C52" i="20"/>
  <c r="G32" i="20"/>
  <c r="C31" i="20"/>
  <c r="C32" i="20"/>
  <c r="C71" i="20"/>
  <c r="G30" i="20"/>
  <c r="G70" i="20"/>
  <c r="C30" i="20"/>
  <c r="G68" i="20"/>
  <c r="C68" i="20"/>
  <c r="K49" i="20"/>
  <c r="C48" i="20"/>
  <c r="G28" i="20"/>
  <c r="G29" i="20"/>
  <c r="C28" i="20"/>
  <c r="G31" i="20"/>
  <c r="K50" i="20"/>
  <c r="C49" i="20"/>
  <c r="K48" i="20"/>
  <c r="G35" i="20"/>
  <c r="G36" i="20"/>
  <c r="G69" i="20"/>
  <c r="C50" i="20"/>
  <c r="K30" i="20"/>
  <c r="C69" i="20"/>
  <c r="G49" i="20"/>
  <c r="C76" i="20"/>
  <c r="K29" i="20"/>
  <c r="G15" i="20"/>
  <c r="K9" i="20"/>
  <c r="C55" i="20"/>
  <c r="C70" i="20"/>
  <c r="K52" i="20"/>
  <c r="C29" i="20"/>
  <c r="G71" i="20"/>
  <c r="G75" i="20"/>
</calcChain>
</file>

<file path=xl/sharedStrings.xml><?xml version="1.0" encoding="utf-8"?>
<sst xmlns="http://schemas.openxmlformats.org/spreadsheetml/2006/main" count="98" uniqueCount="40">
  <si>
    <t>県内</t>
    <rPh sb="0" eb="2">
      <t>ケンナイ</t>
    </rPh>
    <phoneticPr fontId="2"/>
  </si>
  <si>
    <t>県外</t>
    <rPh sb="0" eb="2">
      <t>ケンガイ</t>
    </rPh>
    <phoneticPr fontId="2"/>
  </si>
  <si>
    <t>平尾山公園</t>
    <rPh sb="0" eb="2">
      <t>ヒラオ</t>
    </rPh>
    <rPh sb="2" eb="3">
      <t>ヤマ</t>
    </rPh>
    <rPh sb="3" eb="5">
      <t>コウエン</t>
    </rPh>
    <phoneticPr fontId="2"/>
  </si>
  <si>
    <t>春日温泉</t>
    <rPh sb="0" eb="2">
      <t>カスガ</t>
    </rPh>
    <rPh sb="2" eb="4">
      <t>オンセン</t>
    </rPh>
    <phoneticPr fontId="2"/>
  </si>
  <si>
    <t>望月高原</t>
    <rPh sb="0" eb="2">
      <t>モチヅキ</t>
    </rPh>
    <rPh sb="2" eb="4">
      <t>コウゲン</t>
    </rPh>
    <phoneticPr fontId="2"/>
  </si>
  <si>
    <t>資料：観光地利用者統計調査結果</t>
    <rPh sb="0" eb="2">
      <t>シリョウ</t>
    </rPh>
    <rPh sb="3" eb="6">
      <t>カンコウチ</t>
    </rPh>
    <rPh sb="6" eb="9">
      <t>リヨウシャ</t>
    </rPh>
    <rPh sb="9" eb="11">
      <t>トウケイ</t>
    </rPh>
    <rPh sb="11" eb="13">
      <t>チョウサ</t>
    </rPh>
    <rPh sb="13" eb="15">
      <t>ケッカ</t>
    </rPh>
    <phoneticPr fontId="2"/>
  </si>
  <si>
    <t>21-1　観光地利用者数</t>
    <rPh sb="5" eb="8">
      <t>カンコウチ</t>
    </rPh>
    <rPh sb="8" eb="11">
      <t>リヨウシャ</t>
    </rPh>
    <rPh sb="11" eb="12">
      <t>カズ</t>
    </rPh>
    <phoneticPr fontId="2"/>
  </si>
  <si>
    <t>総数</t>
    <phoneticPr fontId="2"/>
  </si>
  <si>
    <t>美笹高原</t>
    <phoneticPr fontId="2"/>
  </si>
  <si>
    <t>佐久平</t>
    <phoneticPr fontId="2"/>
  </si>
  <si>
    <t>大河原峠</t>
    <rPh sb="0" eb="4">
      <t>オオガワラトウゲ</t>
    </rPh>
    <phoneticPr fontId="2"/>
  </si>
  <si>
    <t>龍岡城跡五稜郭</t>
    <rPh sb="0" eb="3">
      <t>タツオカジョウ</t>
    </rPh>
    <rPh sb="3" eb="4">
      <t>アト</t>
    </rPh>
    <phoneticPr fontId="2"/>
  </si>
  <si>
    <t>田口峠狭岩峡</t>
    <rPh sb="0" eb="2">
      <t>タグチ</t>
    </rPh>
    <rPh sb="2" eb="3">
      <t>トウゲ</t>
    </rPh>
    <rPh sb="3" eb="4">
      <t>セマ</t>
    </rPh>
    <rPh sb="4" eb="5">
      <t>イワ</t>
    </rPh>
    <rPh sb="5" eb="6">
      <t>キョウ</t>
    </rPh>
    <phoneticPr fontId="2"/>
  </si>
  <si>
    <t>（単位：百人）</t>
    <phoneticPr fontId="2"/>
  </si>
  <si>
    <t>利用者延数</t>
    <rPh sb="0" eb="3">
      <t>リヨウシャ</t>
    </rPh>
    <rPh sb="3" eb="4">
      <t>ノ</t>
    </rPh>
    <rPh sb="4" eb="5">
      <t>スウ</t>
    </rPh>
    <phoneticPr fontId="2"/>
  </si>
  <si>
    <t>佐久高原内山峡</t>
    <rPh sb="0" eb="2">
      <t>サク</t>
    </rPh>
    <rPh sb="2" eb="4">
      <t>コウゲン</t>
    </rPh>
    <rPh sb="4" eb="7">
      <t>ウチヤマキョウ</t>
    </rPh>
    <phoneticPr fontId="2"/>
  </si>
  <si>
    <t>中山道望月宿</t>
    <rPh sb="0" eb="3">
      <t>ナカセンドウ</t>
    </rPh>
    <rPh sb="3" eb="5">
      <t>モチヅキ</t>
    </rPh>
    <rPh sb="5" eb="6">
      <t>ジュク</t>
    </rPh>
    <phoneticPr fontId="2"/>
  </si>
  <si>
    <t>春日渓谷</t>
    <rPh sb="0" eb="2">
      <t>カスガ</t>
    </rPh>
    <rPh sb="2" eb="4">
      <t>ケイコク</t>
    </rPh>
    <phoneticPr fontId="2"/>
  </si>
  <si>
    <t>年</t>
    <rPh sb="0" eb="1">
      <t>ネン</t>
    </rPh>
    <phoneticPr fontId="2"/>
  </si>
  <si>
    <t>前年比</t>
    <rPh sb="0" eb="3">
      <t>ゼンネンヒ</t>
    </rPh>
    <phoneticPr fontId="2"/>
  </si>
  <si>
    <t>資料：公園緑地課</t>
    <rPh sb="0" eb="2">
      <t>シリョウ</t>
    </rPh>
    <rPh sb="3" eb="5">
      <t>コウエン</t>
    </rPh>
    <rPh sb="5" eb="8">
      <t>リョクチカ</t>
    </rPh>
    <phoneticPr fontId="2"/>
  </si>
  <si>
    <t>佐久スキーガーデンパラダ</t>
    <rPh sb="0" eb="2">
      <t>サク</t>
    </rPh>
    <phoneticPr fontId="2"/>
  </si>
  <si>
    <t>昆虫館</t>
    <rPh sb="0" eb="3">
      <t>コンチュウカン</t>
    </rPh>
    <phoneticPr fontId="2"/>
  </si>
  <si>
    <t>年度</t>
    <rPh sb="0" eb="2">
      <t>ネンド</t>
    </rPh>
    <phoneticPr fontId="2"/>
  </si>
  <si>
    <t>21-1　観光地利用者数（人）</t>
    <rPh sb="5" eb="8">
      <t>カンコウチ</t>
    </rPh>
    <rPh sb="8" eb="11">
      <t>リヨウシャ</t>
    </rPh>
    <rPh sb="11" eb="12">
      <t>カズ</t>
    </rPh>
    <rPh sb="13" eb="14">
      <t>ニン</t>
    </rPh>
    <phoneticPr fontId="2"/>
  </si>
  <si>
    <t>※平成21年度より田口峠狭岩峡及び大河原峠春日渓谷の地点においての調査が実施されなくなりました。</t>
    <rPh sb="1" eb="3">
      <t>ヘイセイ</t>
    </rPh>
    <rPh sb="5" eb="7">
      <t>ネンド</t>
    </rPh>
    <rPh sb="15" eb="16">
      <t>オヨ</t>
    </rPh>
    <rPh sb="26" eb="28">
      <t>チテン</t>
    </rPh>
    <rPh sb="33" eb="35">
      <t>チョウサ</t>
    </rPh>
    <rPh sb="36" eb="38">
      <t>ジッシ</t>
    </rPh>
    <phoneticPr fontId="2"/>
  </si>
  <si>
    <t>稲 荷 山 公 園</t>
    <phoneticPr fontId="2"/>
  </si>
  <si>
    <t>カブトムシドーム</t>
  </si>
  <si>
    <t>道の駅 ほっとぱ～く浅科</t>
    <rPh sb="0" eb="1">
      <t>ミチ</t>
    </rPh>
    <rPh sb="2" eb="3">
      <t>エキ</t>
    </rPh>
    <rPh sb="10" eb="12">
      <t>アサシナ</t>
    </rPh>
    <phoneticPr fontId="2"/>
  </si>
  <si>
    <t>※平成29年度より道の駅ほっとぱ～く浅科追加</t>
    <rPh sb="1" eb="3">
      <t>ヘイセイ</t>
    </rPh>
    <rPh sb="5" eb="7">
      <t>ネンド</t>
    </rPh>
    <rPh sb="9" eb="10">
      <t>ミチ</t>
    </rPh>
    <rPh sb="11" eb="12">
      <t>エキ</t>
    </rPh>
    <rPh sb="18" eb="20">
      <t>アサシナ</t>
    </rPh>
    <rPh sb="20" eb="22">
      <t>ツイカ</t>
    </rPh>
    <phoneticPr fontId="2"/>
  </si>
  <si>
    <t>令和元年10月に赤字の箇所を修正しました。</t>
    <rPh sb="0" eb="2">
      <t>レイワ</t>
    </rPh>
    <rPh sb="2" eb="3">
      <t>ガン</t>
    </rPh>
    <rPh sb="3" eb="4">
      <t>ネン</t>
    </rPh>
    <rPh sb="6" eb="7">
      <t>ガツ</t>
    </rPh>
    <rPh sb="8" eb="10">
      <t>アカジ</t>
    </rPh>
    <rPh sb="11" eb="13">
      <t>カショ</t>
    </rPh>
    <rPh sb="14" eb="16">
      <t>シュウセイ</t>
    </rPh>
    <phoneticPr fontId="2"/>
  </si>
  <si>
    <t>道の駅ヘルシーテラス佐久南</t>
    <rPh sb="0" eb="1">
      <t>ミチ</t>
    </rPh>
    <rPh sb="2" eb="3">
      <t>エキ</t>
    </rPh>
    <rPh sb="10" eb="12">
      <t>サク</t>
    </rPh>
    <rPh sb="12" eb="13">
      <t>ミナミ</t>
    </rPh>
    <phoneticPr fontId="2"/>
  </si>
  <si>
    <t>※平成30年度より道の駅ヘルシーテラス佐久南追加</t>
    <rPh sb="1" eb="3">
      <t>ヘイセイ</t>
    </rPh>
    <rPh sb="5" eb="6">
      <t>ネン</t>
    </rPh>
    <rPh sb="6" eb="7">
      <t>ド</t>
    </rPh>
    <rPh sb="9" eb="10">
      <t>ミチ</t>
    </rPh>
    <rPh sb="11" eb="12">
      <t>エキ</t>
    </rPh>
    <rPh sb="19" eb="21">
      <t>サク</t>
    </rPh>
    <rPh sb="21" eb="22">
      <t>ミナミ</t>
    </rPh>
    <rPh sb="22" eb="24">
      <t>ツイカ</t>
    </rPh>
    <phoneticPr fontId="2"/>
  </si>
  <si>
    <t>平成17年</t>
    <rPh sb="0" eb="2">
      <t>ヘイセイ</t>
    </rPh>
    <rPh sb="4" eb="5">
      <t>ネン</t>
    </rPh>
    <phoneticPr fontId="2"/>
  </si>
  <si>
    <t>令和元年　</t>
    <rPh sb="0" eb="4">
      <t>レイワガンネン</t>
    </rPh>
    <phoneticPr fontId="2"/>
  </si>
  <si>
    <t>令和元年</t>
    <rPh sb="0" eb="4">
      <t>レイワガンネン</t>
    </rPh>
    <phoneticPr fontId="2"/>
  </si>
  <si>
    <t>平成30年</t>
    <rPh sb="0" eb="2">
      <t>ヘイセイ</t>
    </rPh>
    <rPh sb="4" eb="5">
      <t>ネン</t>
    </rPh>
    <phoneticPr fontId="2"/>
  </si>
  <si>
    <t>平成6年度</t>
    <rPh sb="0" eb="2">
      <t>ヘイセイ</t>
    </rPh>
    <rPh sb="3" eb="5">
      <t>ネンド</t>
    </rPh>
    <phoneticPr fontId="2"/>
  </si>
  <si>
    <t>令和元年度</t>
    <rPh sb="0" eb="4">
      <t>レイワガンネン</t>
    </rPh>
    <rPh sb="4" eb="5">
      <t>ド</t>
    </rPh>
    <phoneticPr fontId="2"/>
  </si>
  <si>
    <t>令和3年1月に青字の箇所を修正しました。</t>
    <rPh sb="0" eb="2">
      <t>レイワ</t>
    </rPh>
    <rPh sb="3" eb="4">
      <t>ネン</t>
    </rPh>
    <rPh sb="5" eb="6">
      <t>ガツ</t>
    </rPh>
    <rPh sb="7" eb="9">
      <t>アオジ</t>
    </rPh>
    <rPh sb="10" eb="12">
      <t>カショ</t>
    </rPh>
    <rPh sb="13" eb="15">
      <t>シュウセイ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</si>
</sst>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
    <numFmt numFmtId="177" formatCode="#,##0_ ;[Red]\-#,##0\ "/>
  </numFmts>
  <fonts count="15">
    <font>
      <sz val="11"/>
      <name val="ＭＳ Ｐゴシック"/>
      <family val="3"/>
      <charset val="128"/>
    </font>
    <font>
      <sz val="11"/>
      <name val="ＭＳ Ｐゴシック"/>
      <family val="3"/>
      <charset val="128"/>
    </font>
    <font>
      <sz val="6"/>
      <name val="ＭＳ Ｐゴシック"/>
      <family val="3"/>
      <charset val="128"/>
    </font>
    <font>
      <b/>
      <sz val="12"/>
      <name val="ＭＳ 明朝"/>
      <family val="1"/>
      <charset val="128"/>
    </font>
    <font>
      <sz val="12"/>
      <name val="ＭＳ 明朝"/>
      <family val="1"/>
      <charset val="128"/>
    </font>
    <font>
      <sz val="10"/>
      <name val="ＭＳ 明朝"/>
      <family val="1"/>
      <charset val="128"/>
    </font>
    <font>
      <sz val="14"/>
      <name val="ＭＳ 明朝"/>
      <family val="1"/>
      <charset val="128"/>
    </font>
    <font>
      <sz val="11"/>
      <name val="ＭＳ Ｐゴシック"/>
      <family val="3"/>
      <charset val="128"/>
    </font>
    <font>
      <sz val="12"/>
      <name val="明朝"/>
      <family val="1"/>
      <charset val="128"/>
    </font>
    <font>
      <sz val="12"/>
      <color rgb="FFFF0000"/>
      <name val="ＭＳ 明朝"/>
      <family val="1"/>
      <charset val="128"/>
    </font>
    <font>
      <sz val="12"/>
      <color rgb="FFFF0000"/>
      <name val="明朝"/>
      <family val="1"/>
      <charset val="128"/>
    </font>
    <font>
      <sz val="12"/>
      <color rgb="FF0070C0"/>
      <name val="明朝"/>
      <family val="1"/>
      <charset val="128"/>
    </font>
    <font>
      <sz val="12"/>
      <color rgb="FF0070C0"/>
      <name val="ＭＳ 明朝"/>
      <family val="1"/>
      <charset val="128"/>
    </font>
    <font>
      <sz val="11"/>
      <name val="ＭＳ 明朝"/>
      <family val="1"/>
      <charset val="128"/>
    </font>
    <font>
      <sz val="12"/>
      <color theme="1"/>
      <name val="ＭＳ 明朝"/>
      <family val="1"/>
      <charset val="128"/>
    </font>
  </fonts>
  <fills count="4">
    <fill>
      <patternFill patternType="none"/>
    </fill>
    <fill>
      <patternFill patternType="gray125"/>
    </fill>
    <fill>
      <patternFill patternType="solid">
        <fgColor indexed="43"/>
        <bgColor indexed="64"/>
      </patternFill>
    </fill>
    <fill>
      <patternFill patternType="solid">
        <fgColor indexed="22"/>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diagonalUp="1">
      <left style="thin">
        <color indexed="64"/>
      </left>
      <right style="hair">
        <color indexed="64"/>
      </right>
      <top style="thin">
        <color indexed="64"/>
      </top>
      <bottom style="thin">
        <color indexed="64"/>
      </bottom>
      <diagonal style="thin">
        <color indexed="64"/>
      </diagonal>
    </border>
    <border diagonalUp="1">
      <left/>
      <right style="hair">
        <color indexed="64"/>
      </right>
      <top style="thin">
        <color indexed="64"/>
      </top>
      <bottom style="thin">
        <color indexed="64"/>
      </bottom>
      <diagonal style="thin">
        <color indexed="64"/>
      </diagonal>
    </border>
    <border diagonalUp="1">
      <left style="hair">
        <color indexed="64"/>
      </left>
      <right style="hair">
        <color indexed="64"/>
      </right>
      <top style="thin">
        <color indexed="64"/>
      </top>
      <bottom style="thin">
        <color indexed="64"/>
      </bottom>
      <diagonal style="thin">
        <color indexed="64"/>
      </diagonal>
    </border>
    <border diagonalUp="1">
      <left style="hair">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style="thin">
        <color indexed="64"/>
      </left>
      <right style="hair">
        <color indexed="64"/>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hair">
        <color indexed="64"/>
      </right>
      <top style="double">
        <color indexed="64"/>
      </top>
      <bottom style="thin">
        <color indexed="64"/>
      </bottom>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right style="thin">
        <color indexed="64"/>
      </right>
      <top style="thin">
        <color indexed="64"/>
      </top>
      <bottom style="thin">
        <color indexed="64"/>
      </bottom>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diagonalUp="1">
      <left style="thin">
        <color indexed="64"/>
      </left>
      <right style="hair">
        <color indexed="64"/>
      </right>
      <top style="thin">
        <color indexed="64"/>
      </top>
      <bottom/>
      <diagonal style="thin">
        <color indexed="64"/>
      </diagonal>
    </border>
    <border diagonalUp="1">
      <left style="hair">
        <color indexed="64"/>
      </left>
      <right style="hair">
        <color indexed="64"/>
      </right>
      <top style="thin">
        <color indexed="64"/>
      </top>
      <bottom/>
      <diagonal style="thin">
        <color indexed="64"/>
      </diagonal>
    </border>
    <border diagonalUp="1">
      <left style="hair">
        <color indexed="64"/>
      </left>
      <right style="thin">
        <color indexed="64"/>
      </right>
      <top style="thin">
        <color indexed="64"/>
      </top>
      <bottom/>
      <diagonal style="thin">
        <color indexed="64"/>
      </diagonal>
    </border>
  </borders>
  <cellStyleXfs count="3">
    <xf numFmtId="0" fontId="0" fillId="0" borderId="0"/>
    <xf numFmtId="38" fontId="1" fillId="0" borderId="0" applyFont="0" applyFill="0" applyBorder="0" applyAlignment="0" applyProtection="0"/>
    <xf numFmtId="38" fontId="7" fillId="0" borderId="0" applyFont="0" applyFill="0" applyBorder="0" applyAlignment="0" applyProtection="0"/>
  </cellStyleXfs>
  <cellXfs count="176">
    <xf numFmtId="0" fontId="0" fillId="0" borderId="0" xfId="0"/>
    <xf numFmtId="0" fontId="3" fillId="0" borderId="0" xfId="0" applyFont="1" applyAlignment="1">
      <alignment vertical="center"/>
    </xf>
    <xf numFmtId="0" fontId="4" fillId="0" borderId="0" xfId="0" applyFont="1" applyAlignment="1">
      <alignment vertical="center"/>
    </xf>
    <xf numFmtId="0" fontId="4" fillId="0" borderId="0" xfId="0" applyFont="1" applyBorder="1" applyAlignment="1">
      <alignment horizontal="distributed" vertical="center"/>
    </xf>
    <xf numFmtId="38" fontId="4" fillId="0" borderId="0" xfId="1" applyFont="1" applyBorder="1" applyAlignment="1">
      <alignment horizontal="right" vertical="center"/>
    </xf>
    <xf numFmtId="0" fontId="4" fillId="0" borderId="0" xfId="0" applyFont="1" applyBorder="1" applyAlignment="1">
      <alignment horizontal="center" vertical="center"/>
    </xf>
    <xf numFmtId="0" fontId="3" fillId="0" borderId="0" xfId="0" applyFont="1" applyAlignment="1">
      <alignment vertical="center" shrinkToFit="1"/>
    </xf>
    <xf numFmtId="0" fontId="4" fillId="0" borderId="0" xfId="0" applyFont="1" applyAlignment="1">
      <alignment vertical="center" shrinkToFit="1"/>
    </xf>
    <xf numFmtId="0" fontId="4" fillId="0" borderId="1" xfId="0" applyFont="1" applyBorder="1" applyAlignment="1">
      <alignment horizontal="center" vertical="center" shrinkToFit="1"/>
    </xf>
    <xf numFmtId="0" fontId="4" fillId="0" borderId="1" xfId="0" applyFont="1" applyBorder="1" applyAlignment="1">
      <alignment horizontal="distributed" vertical="center" shrinkToFit="1"/>
    </xf>
    <xf numFmtId="0" fontId="4" fillId="2" borderId="2" xfId="0" applyFont="1" applyFill="1" applyBorder="1" applyAlignment="1">
      <alignment horizontal="distributed" vertical="center" shrinkToFit="1"/>
    </xf>
    <xf numFmtId="0" fontId="4" fillId="2" borderId="3" xfId="0" applyFont="1" applyFill="1" applyBorder="1" applyAlignment="1">
      <alignment horizontal="distributed" vertical="center" shrinkToFit="1"/>
    </xf>
    <xf numFmtId="38" fontId="4" fillId="2" borderId="4" xfId="0" applyNumberFormat="1" applyFont="1" applyFill="1" applyBorder="1" applyAlignment="1">
      <alignment horizontal="right" vertical="center" shrinkToFit="1"/>
    </xf>
    <xf numFmtId="38" fontId="4" fillId="2" borderId="2" xfId="1" applyFont="1" applyFill="1" applyBorder="1" applyAlignment="1">
      <alignment horizontal="right" vertical="center" shrinkToFit="1"/>
    </xf>
    <xf numFmtId="38" fontId="4" fillId="2" borderId="3" xfId="1" applyFont="1" applyFill="1" applyBorder="1" applyAlignment="1">
      <alignment horizontal="right" vertical="center" shrinkToFit="1"/>
    </xf>
    <xf numFmtId="0" fontId="4" fillId="0" borderId="2" xfId="0" applyFont="1" applyBorder="1" applyAlignment="1">
      <alignment horizontal="distributed" vertical="center" shrinkToFit="1"/>
    </xf>
    <xf numFmtId="0" fontId="4" fillId="0" borderId="3" xfId="0" applyFont="1" applyBorder="1" applyAlignment="1">
      <alignment horizontal="distributed" vertical="center" shrinkToFit="1"/>
    </xf>
    <xf numFmtId="38" fontId="4" fillId="0" borderId="4" xfId="1" applyFont="1" applyFill="1" applyBorder="1" applyAlignment="1">
      <alignment horizontal="right" vertical="center" shrinkToFit="1"/>
    </xf>
    <xf numFmtId="38" fontId="4" fillId="0" borderId="2" xfId="1" applyFont="1" applyBorder="1" applyAlignment="1">
      <alignment horizontal="right" vertical="center" shrinkToFit="1"/>
    </xf>
    <xf numFmtId="38" fontId="4" fillId="0" borderId="3" xfId="1" applyFont="1" applyBorder="1" applyAlignment="1">
      <alignment horizontal="right" vertical="center" shrinkToFit="1"/>
    </xf>
    <xf numFmtId="38" fontId="4" fillId="0" borderId="4" xfId="1" applyFont="1" applyBorder="1" applyAlignment="1">
      <alignment horizontal="right" vertical="center" shrinkToFit="1"/>
    </xf>
    <xf numFmtId="38" fontId="4" fillId="0" borderId="4" xfId="0" applyNumberFormat="1" applyFont="1" applyBorder="1" applyAlignment="1">
      <alignment horizontal="right" vertical="center" shrinkToFit="1"/>
    </xf>
    <xf numFmtId="176" fontId="4" fillId="2" borderId="5" xfId="0" applyNumberFormat="1" applyFont="1" applyFill="1" applyBorder="1" applyAlignment="1">
      <alignment horizontal="right" vertical="center" shrinkToFit="1"/>
    </xf>
    <xf numFmtId="176" fontId="4" fillId="0" borderId="5" xfId="1" applyNumberFormat="1" applyFont="1" applyFill="1" applyBorder="1" applyAlignment="1">
      <alignment horizontal="right" vertical="center" shrinkToFit="1"/>
    </xf>
    <xf numFmtId="176" fontId="4" fillId="0" borderId="5" xfId="1" applyNumberFormat="1" applyFont="1" applyBorder="1" applyAlignment="1">
      <alignment horizontal="right" vertical="center" shrinkToFit="1"/>
    </xf>
    <xf numFmtId="176" fontId="4" fillId="0" borderId="5" xfId="0" applyNumberFormat="1" applyFont="1" applyBorder="1" applyAlignment="1">
      <alignment horizontal="right" vertical="center" shrinkToFit="1"/>
    </xf>
    <xf numFmtId="0" fontId="4" fillId="0" borderId="5" xfId="0" applyFont="1" applyBorder="1" applyAlignment="1">
      <alignment horizontal="center" vertical="center" shrinkToFit="1"/>
    </xf>
    <xf numFmtId="0" fontId="4" fillId="0" borderId="4" xfId="0" applyFont="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3" fillId="0" borderId="0" xfId="0" applyFont="1" applyBorder="1" applyAlignment="1">
      <alignment vertical="center"/>
    </xf>
    <xf numFmtId="0" fontId="0" fillId="0" borderId="0" xfId="0" applyBorder="1" applyAlignment="1">
      <alignment vertical="center"/>
    </xf>
    <xf numFmtId="0" fontId="0" fillId="0" borderId="0" xfId="0" applyBorder="1" applyAlignment="1">
      <alignment horizontal="center" vertical="center"/>
    </xf>
    <xf numFmtId="38" fontId="4" fillId="0" borderId="0" xfId="0" applyNumberFormat="1" applyFont="1" applyBorder="1" applyAlignment="1">
      <alignment horizontal="right" vertical="center"/>
    </xf>
    <xf numFmtId="0" fontId="4" fillId="0" borderId="0" xfId="0" applyFont="1" applyBorder="1" applyAlignment="1">
      <alignment vertical="center"/>
    </xf>
    <xf numFmtId="0" fontId="5" fillId="0" borderId="0" xfId="0" applyFont="1" applyBorder="1" applyAlignment="1">
      <alignment horizontal="center" vertical="center"/>
    </xf>
    <xf numFmtId="0" fontId="4" fillId="0" borderId="1" xfId="0" applyFont="1" applyFill="1" applyBorder="1" applyAlignment="1">
      <alignment horizontal="distributed" vertical="center" shrinkToFit="1"/>
    </xf>
    <xf numFmtId="38" fontId="4" fillId="0" borderId="4" xfId="0" applyNumberFormat="1" applyFont="1" applyFill="1" applyBorder="1" applyAlignment="1">
      <alignment horizontal="right" vertical="center" shrinkToFit="1"/>
    </xf>
    <xf numFmtId="176" fontId="4" fillId="0" borderId="5" xfId="0" applyNumberFormat="1" applyFont="1" applyFill="1" applyBorder="1" applyAlignment="1">
      <alignment horizontal="right" vertical="center" shrinkToFit="1"/>
    </xf>
    <xf numFmtId="38" fontId="4" fillId="0" borderId="2" xfId="1" applyFont="1" applyFill="1" applyBorder="1" applyAlignment="1">
      <alignment horizontal="right" vertical="center" shrinkToFit="1"/>
    </xf>
    <xf numFmtId="38" fontId="4" fillId="0" borderId="3" xfId="1" applyFont="1" applyFill="1" applyBorder="1" applyAlignment="1">
      <alignment horizontal="right" vertical="center" shrinkToFit="1"/>
    </xf>
    <xf numFmtId="38" fontId="4" fillId="0" borderId="0" xfId="1" applyFont="1" applyFill="1" applyBorder="1" applyAlignment="1">
      <alignment horizontal="right" vertical="center"/>
    </xf>
    <xf numFmtId="0" fontId="4" fillId="0" borderId="0" xfId="0" applyFont="1" applyFill="1" applyAlignment="1">
      <alignment vertical="center"/>
    </xf>
    <xf numFmtId="0" fontId="4" fillId="0" borderId="0" xfId="0" applyFont="1" applyFill="1" applyAlignment="1">
      <alignment vertical="center" shrinkToFit="1"/>
    </xf>
    <xf numFmtId="0" fontId="4" fillId="0" borderId="0" xfId="0" applyFont="1" applyFill="1" applyBorder="1" applyAlignment="1">
      <alignment horizontal="center" vertical="center"/>
    </xf>
    <xf numFmtId="0" fontId="4" fillId="0" borderId="1" xfId="0" applyFont="1" applyFill="1" applyBorder="1" applyAlignment="1">
      <alignment horizontal="center" vertical="center" shrinkToFit="1"/>
    </xf>
    <xf numFmtId="0" fontId="4" fillId="0" borderId="4"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2" xfId="0" applyFont="1" applyFill="1" applyBorder="1" applyAlignment="1">
      <alignment horizontal="distributed" vertical="center" shrinkToFit="1"/>
    </xf>
    <xf numFmtId="0" fontId="4" fillId="0" borderId="3" xfId="0" applyFont="1" applyFill="1" applyBorder="1" applyAlignment="1">
      <alignment horizontal="distributed" vertical="center" shrinkToFit="1"/>
    </xf>
    <xf numFmtId="0" fontId="4" fillId="0" borderId="0" xfId="0" applyFont="1" applyFill="1" applyBorder="1" applyAlignment="1">
      <alignment horizontal="distributed" vertical="center"/>
    </xf>
    <xf numFmtId="0" fontId="5" fillId="0" borderId="4" xfId="0" applyFont="1" applyFill="1" applyBorder="1" applyAlignment="1">
      <alignment horizontal="center" vertical="center" shrinkToFit="1"/>
    </xf>
    <xf numFmtId="38" fontId="4" fillId="0" borderId="6" xfId="1" applyFont="1" applyFill="1" applyBorder="1" applyAlignment="1">
      <alignment horizontal="right" vertical="center" shrinkToFit="1"/>
    </xf>
    <xf numFmtId="176" fontId="4" fillId="0" borderId="7" xfId="1" applyNumberFormat="1" applyFont="1" applyFill="1" applyBorder="1" applyAlignment="1">
      <alignment horizontal="right" vertical="center" shrinkToFit="1"/>
    </xf>
    <xf numFmtId="38" fontId="4" fillId="0" borderId="8" xfId="1" applyFont="1" applyFill="1" applyBorder="1" applyAlignment="1">
      <alignment horizontal="right" vertical="center" shrinkToFit="1"/>
    </xf>
    <xf numFmtId="38" fontId="4" fillId="0" borderId="9" xfId="1" applyFont="1" applyFill="1" applyBorder="1" applyAlignment="1">
      <alignment horizontal="right" vertical="center" shrinkToFit="1"/>
    </xf>
    <xf numFmtId="0" fontId="4" fillId="0" borderId="10" xfId="0" applyFont="1" applyFill="1" applyBorder="1" applyAlignment="1">
      <alignment horizontal="distributed" vertical="center" shrinkToFit="1"/>
    </xf>
    <xf numFmtId="38" fontId="4" fillId="0" borderId="11" xfId="0" applyNumberFormat="1" applyFont="1" applyFill="1" applyBorder="1" applyAlignment="1">
      <alignment horizontal="right" vertical="center" shrinkToFit="1"/>
    </xf>
    <xf numFmtId="176" fontId="4" fillId="0" borderId="12" xfId="0" applyNumberFormat="1" applyFont="1" applyFill="1" applyBorder="1" applyAlignment="1">
      <alignment horizontal="right" vertical="center" shrinkToFit="1"/>
    </xf>
    <xf numFmtId="38" fontId="4" fillId="0" borderId="13" xfId="1" applyFont="1" applyFill="1" applyBorder="1" applyAlignment="1">
      <alignment horizontal="right" vertical="center" shrinkToFit="1"/>
    </xf>
    <xf numFmtId="38" fontId="4" fillId="0" borderId="14" xfId="1" applyFont="1" applyFill="1" applyBorder="1" applyAlignment="1">
      <alignment horizontal="right" vertical="center" shrinkToFit="1"/>
    </xf>
    <xf numFmtId="38" fontId="4" fillId="0" borderId="11" xfId="1" applyFont="1" applyFill="1" applyBorder="1" applyAlignment="1">
      <alignment horizontal="right" vertical="center" shrinkToFit="1"/>
    </xf>
    <xf numFmtId="176" fontId="4" fillId="0" borderId="12" xfId="1" applyNumberFormat="1" applyFont="1" applyFill="1" applyBorder="1" applyAlignment="1">
      <alignment horizontal="right" vertical="center" shrinkToFit="1"/>
    </xf>
    <xf numFmtId="0" fontId="4" fillId="0" borderId="0" xfId="0" applyFont="1" applyFill="1" applyBorder="1" applyAlignment="1">
      <alignment vertical="center"/>
    </xf>
    <xf numFmtId="176" fontId="4" fillId="2" borderId="2" xfId="0" applyNumberFormat="1" applyFont="1" applyFill="1" applyBorder="1" applyAlignment="1">
      <alignment horizontal="right" vertical="center" shrinkToFit="1"/>
    </xf>
    <xf numFmtId="176" fontId="4" fillId="0" borderId="2" xfId="1" applyNumberFormat="1" applyFont="1" applyFill="1" applyBorder="1" applyAlignment="1">
      <alignment horizontal="right" vertical="center" shrinkToFit="1"/>
    </xf>
    <xf numFmtId="38" fontId="4" fillId="0" borderId="5" xfId="0" applyNumberFormat="1" applyFont="1" applyFill="1" applyBorder="1" applyAlignment="1">
      <alignment horizontal="right" vertical="center" shrinkToFit="1"/>
    </xf>
    <xf numFmtId="176" fontId="4" fillId="0" borderId="2" xfId="0" applyNumberFormat="1" applyFont="1" applyFill="1" applyBorder="1" applyAlignment="1">
      <alignment horizontal="right" vertical="center" shrinkToFit="1"/>
    </xf>
    <xf numFmtId="176" fontId="4" fillId="0" borderId="8" xfId="1" applyNumberFormat="1" applyFont="1" applyFill="1" applyBorder="1" applyAlignment="1">
      <alignment horizontal="right" vertical="center" shrinkToFit="1"/>
    </xf>
    <xf numFmtId="38" fontId="4" fillId="0" borderId="15" xfId="1" applyFont="1" applyFill="1" applyBorder="1" applyAlignment="1">
      <alignment horizontal="right" vertical="center" shrinkToFit="1"/>
    </xf>
    <xf numFmtId="38" fontId="4" fillId="0" borderId="10" xfId="1" applyFont="1" applyFill="1" applyBorder="1" applyAlignment="1">
      <alignment horizontal="right" vertical="center" shrinkToFit="1"/>
    </xf>
    <xf numFmtId="38" fontId="4" fillId="0" borderId="16" xfId="1" applyFont="1" applyFill="1" applyBorder="1" applyAlignment="1">
      <alignment horizontal="right" vertical="center" shrinkToFit="1"/>
    </xf>
    <xf numFmtId="38" fontId="4" fillId="0" borderId="10" xfId="0" applyNumberFormat="1" applyFont="1" applyFill="1" applyBorder="1" applyAlignment="1">
      <alignment horizontal="right" vertical="center" shrinkToFit="1"/>
    </xf>
    <xf numFmtId="38" fontId="4" fillId="2" borderId="16" xfId="1" applyFont="1" applyFill="1" applyBorder="1" applyAlignment="1">
      <alignment horizontal="right" vertical="center" shrinkToFit="1"/>
    </xf>
    <xf numFmtId="38" fontId="4" fillId="0" borderId="0" xfId="2" applyFont="1" applyBorder="1" applyAlignment="1">
      <alignment horizontal="right" vertical="center"/>
    </xf>
    <xf numFmtId="38" fontId="4" fillId="0" borderId="15" xfId="0" applyNumberFormat="1" applyFont="1" applyFill="1" applyBorder="1" applyAlignment="1">
      <alignment horizontal="right" vertical="center" shrinkToFit="1"/>
    </xf>
    <xf numFmtId="0" fontId="4" fillId="0" borderId="17" xfId="0" applyFont="1" applyFill="1" applyBorder="1" applyAlignment="1">
      <alignment horizontal="distributed" vertical="center" shrinkToFit="1"/>
    </xf>
    <xf numFmtId="38" fontId="4" fillId="0" borderId="0" xfId="0" applyNumberFormat="1" applyFont="1" applyAlignment="1">
      <alignment vertical="center"/>
    </xf>
    <xf numFmtId="38" fontId="4" fillId="0" borderId="0" xfId="0" applyNumberFormat="1" applyFont="1" applyAlignment="1">
      <alignment vertical="center" shrinkToFit="1"/>
    </xf>
    <xf numFmtId="38" fontId="4" fillId="0" borderId="18" xfId="1" applyFont="1" applyFill="1" applyBorder="1" applyAlignment="1">
      <alignment horizontal="right" vertical="center" shrinkToFit="1"/>
    </xf>
    <xf numFmtId="38" fontId="4" fillId="0" borderId="19" xfId="1" applyFont="1" applyFill="1" applyBorder="1" applyAlignment="1">
      <alignment horizontal="right" vertical="center" shrinkToFit="1"/>
    </xf>
    <xf numFmtId="38" fontId="4" fillId="0" borderId="20" xfId="0" applyNumberFormat="1" applyFont="1" applyFill="1" applyBorder="1" applyAlignment="1">
      <alignment horizontal="right" vertical="center" shrinkToFit="1"/>
    </xf>
    <xf numFmtId="38" fontId="4" fillId="0" borderId="20" xfId="1" applyFont="1" applyFill="1" applyBorder="1" applyAlignment="1">
      <alignment horizontal="right" vertical="center" shrinkToFit="1"/>
    </xf>
    <xf numFmtId="0" fontId="6" fillId="0" borderId="21" xfId="0" applyFont="1" applyBorder="1" applyAlignment="1">
      <alignment horizontal="center" vertical="center" shrinkToFit="1"/>
    </xf>
    <xf numFmtId="0" fontId="6" fillId="3" borderId="22" xfId="0" applyFont="1" applyFill="1" applyBorder="1" applyAlignment="1">
      <alignment horizontal="center" vertical="center" shrinkToFit="1"/>
    </xf>
    <xf numFmtId="0" fontId="6" fillId="3" borderId="21" xfId="0" applyFont="1" applyFill="1" applyBorder="1" applyAlignment="1">
      <alignment horizontal="center" vertical="center" shrinkToFit="1"/>
    </xf>
    <xf numFmtId="0" fontId="6" fillId="0" borderId="1" xfId="0" applyFont="1" applyBorder="1" applyAlignment="1">
      <alignment horizontal="center" vertical="center" shrinkToFit="1"/>
    </xf>
    <xf numFmtId="0" fontId="6" fillId="3" borderId="4" xfId="0" applyFont="1" applyFill="1" applyBorder="1" applyAlignment="1">
      <alignment horizontal="center" vertical="center" shrinkToFit="1"/>
    </xf>
    <xf numFmtId="0" fontId="6" fillId="3" borderId="1" xfId="0" applyFont="1" applyFill="1" applyBorder="1" applyAlignment="1">
      <alignment horizontal="center" vertical="center" shrinkToFit="1"/>
    </xf>
    <xf numFmtId="0" fontId="6" fillId="0" borderId="1" xfId="0" applyFont="1" applyBorder="1" applyAlignment="1">
      <alignment horizontal="distributed" vertical="center" shrinkToFit="1"/>
    </xf>
    <xf numFmtId="0" fontId="6" fillId="0" borderId="1" xfId="0" applyFont="1" applyFill="1" applyBorder="1" applyAlignment="1">
      <alignment horizontal="distributed" vertical="center" shrinkToFit="1"/>
    </xf>
    <xf numFmtId="38" fontId="6" fillId="3" borderId="1" xfId="2" applyFont="1" applyFill="1" applyBorder="1" applyAlignment="1">
      <alignment horizontal="right" vertical="center" shrinkToFit="1"/>
    </xf>
    <xf numFmtId="38" fontId="6" fillId="3" borderId="4" xfId="2" applyFont="1" applyFill="1" applyBorder="1" applyAlignment="1">
      <alignment horizontal="right" vertical="center" shrinkToFit="1"/>
    </xf>
    <xf numFmtId="177" fontId="6" fillId="0" borderId="22" xfId="2" applyNumberFormat="1" applyFont="1" applyBorder="1" applyAlignment="1">
      <alignment horizontal="right" vertical="center" shrinkToFit="1"/>
    </xf>
    <xf numFmtId="177" fontId="6" fillId="0" borderId="4" xfId="2" applyNumberFormat="1" applyFont="1" applyBorder="1" applyAlignment="1">
      <alignment horizontal="right" vertical="center" shrinkToFit="1"/>
    </xf>
    <xf numFmtId="177" fontId="6" fillId="0" borderId="4" xfId="2" applyNumberFormat="1" applyFont="1" applyFill="1" applyBorder="1" applyAlignment="1">
      <alignment horizontal="right" vertical="center" shrinkToFit="1"/>
    </xf>
    <xf numFmtId="177" fontId="6" fillId="0" borderId="1" xfId="2" applyNumberFormat="1" applyFont="1" applyFill="1" applyBorder="1" applyAlignment="1">
      <alignment horizontal="right" vertical="center" shrinkToFit="1"/>
    </xf>
    <xf numFmtId="177" fontId="6" fillId="3" borderId="1" xfId="2" applyNumberFormat="1" applyFont="1" applyFill="1" applyBorder="1" applyAlignment="1">
      <alignment horizontal="right" vertical="center" shrinkToFit="1"/>
    </xf>
    <xf numFmtId="38" fontId="4" fillId="0" borderId="23" xfId="1" applyFont="1" applyFill="1" applyBorder="1" applyAlignment="1">
      <alignment horizontal="right" vertical="center" shrinkToFit="1"/>
    </xf>
    <xf numFmtId="38" fontId="4" fillId="0" borderId="24" xfId="1" applyFont="1" applyFill="1" applyBorder="1" applyAlignment="1">
      <alignment horizontal="right" vertical="center" shrinkToFit="1"/>
    </xf>
    <xf numFmtId="38" fontId="4" fillId="0" borderId="25" xfId="1" applyFont="1" applyFill="1" applyBorder="1" applyAlignment="1">
      <alignment horizontal="right" vertical="center" shrinkToFit="1"/>
    </xf>
    <xf numFmtId="38" fontId="4" fillId="0" borderId="26" xfId="1" applyFont="1" applyFill="1" applyBorder="1" applyAlignment="1">
      <alignment horizontal="right" vertical="center" shrinkToFit="1"/>
    </xf>
    <xf numFmtId="176" fontId="9" fillId="2" borderId="2" xfId="0" applyNumberFormat="1" applyFont="1" applyFill="1" applyBorder="1" applyAlignment="1">
      <alignment horizontal="right" vertical="center" shrinkToFit="1"/>
    </xf>
    <xf numFmtId="176" fontId="9" fillId="0" borderId="2" xfId="1" applyNumberFormat="1" applyFont="1" applyFill="1" applyBorder="1" applyAlignment="1">
      <alignment horizontal="right" vertical="center" shrinkToFit="1"/>
    </xf>
    <xf numFmtId="0" fontId="10" fillId="0" borderId="0" xfId="0" applyFont="1" applyAlignment="1">
      <alignment vertical="center"/>
    </xf>
    <xf numFmtId="0" fontId="8" fillId="0" borderId="0" xfId="0" applyFont="1" applyAlignment="1">
      <alignment vertical="center"/>
    </xf>
    <xf numFmtId="176" fontId="9" fillId="0" borderId="2" xfId="0" applyNumberFormat="1" applyFont="1" applyFill="1" applyBorder="1" applyAlignment="1">
      <alignment horizontal="right" vertical="center" shrinkToFit="1"/>
    </xf>
    <xf numFmtId="38" fontId="4" fillId="0" borderId="0" xfId="2" applyFont="1" applyFill="1" applyBorder="1" applyAlignment="1">
      <alignment horizontal="right" vertical="center" shrinkToFit="1"/>
    </xf>
    <xf numFmtId="176" fontId="4" fillId="0" borderId="0" xfId="2" applyNumberFormat="1" applyFont="1" applyFill="1" applyBorder="1" applyAlignment="1">
      <alignment horizontal="right" vertical="center" shrinkToFit="1"/>
    </xf>
    <xf numFmtId="38" fontId="4" fillId="0" borderId="0" xfId="2" applyFont="1" applyFill="1" applyBorder="1" applyAlignment="1">
      <alignment horizontal="right" vertical="center"/>
    </xf>
    <xf numFmtId="38" fontId="4" fillId="0" borderId="15" xfId="2" applyFont="1" applyFill="1" applyBorder="1" applyAlignment="1">
      <alignment horizontal="right" vertical="center" shrinkToFit="1"/>
    </xf>
    <xf numFmtId="38" fontId="4" fillId="0" borderId="3" xfId="2" applyFont="1" applyFill="1" applyBorder="1" applyAlignment="1">
      <alignment horizontal="right" vertical="center" shrinkToFit="1"/>
    </xf>
    <xf numFmtId="0" fontId="11" fillId="0" borderId="0" xfId="0" applyFont="1" applyAlignment="1">
      <alignment vertical="center"/>
    </xf>
    <xf numFmtId="38" fontId="12" fillId="2" borderId="4" xfId="0" applyNumberFormat="1" applyFont="1" applyFill="1" applyBorder="1" applyAlignment="1">
      <alignment horizontal="right" vertical="center" shrinkToFit="1"/>
    </xf>
    <xf numFmtId="38" fontId="12" fillId="0" borderId="18" xfId="1" applyFont="1" applyFill="1" applyBorder="1" applyAlignment="1">
      <alignment horizontal="right" vertical="center" shrinkToFit="1"/>
    </xf>
    <xf numFmtId="176" fontId="12" fillId="2" borderId="2" xfId="0" applyNumberFormat="1" applyFont="1" applyFill="1" applyBorder="1" applyAlignment="1">
      <alignment horizontal="right" vertical="center" shrinkToFit="1"/>
    </xf>
    <xf numFmtId="176" fontId="12" fillId="0" borderId="2" xfId="1" applyNumberFormat="1" applyFont="1" applyFill="1" applyBorder="1" applyAlignment="1">
      <alignment horizontal="right" vertical="center" shrinkToFit="1"/>
    </xf>
    <xf numFmtId="0" fontId="4" fillId="0" borderId="0" xfId="0" applyFont="1" applyAlignment="1">
      <alignment horizontal="left" vertical="center"/>
    </xf>
    <xf numFmtId="38" fontId="12" fillId="0" borderId="4" xfId="0" applyNumberFormat="1" applyFont="1" applyFill="1" applyBorder="1" applyAlignment="1">
      <alignment horizontal="right" vertical="center" shrinkToFit="1"/>
    </xf>
    <xf numFmtId="176" fontId="12" fillId="0" borderId="2" xfId="0" applyNumberFormat="1" applyFont="1" applyFill="1" applyBorder="1" applyAlignment="1">
      <alignment horizontal="right" vertical="center" shrinkToFit="1"/>
    </xf>
    <xf numFmtId="38" fontId="12" fillId="0" borderId="20" xfId="0" applyNumberFormat="1" applyFont="1" applyFill="1" applyBorder="1" applyAlignment="1">
      <alignment horizontal="right" vertical="center" shrinkToFit="1"/>
    </xf>
    <xf numFmtId="38" fontId="12" fillId="0" borderId="10" xfId="0" applyNumberFormat="1" applyFont="1" applyFill="1" applyBorder="1" applyAlignment="1">
      <alignment horizontal="right" vertical="center" shrinkToFit="1"/>
    </xf>
    <xf numFmtId="38" fontId="12" fillId="0" borderId="10" xfId="1" applyFont="1" applyFill="1" applyBorder="1" applyAlignment="1">
      <alignment horizontal="right" vertical="center" shrinkToFit="1"/>
    </xf>
    <xf numFmtId="38" fontId="4" fillId="0" borderId="32" xfId="1" applyFont="1" applyFill="1" applyBorder="1" applyAlignment="1">
      <alignment horizontal="right" vertical="center" shrinkToFit="1"/>
    </xf>
    <xf numFmtId="176" fontId="4" fillId="0" borderId="33" xfId="1" applyNumberFormat="1" applyFont="1" applyFill="1" applyBorder="1" applyAlignment="1">
      <alignment horizontal="right" vertical="center" shrinkToFit="1"/>
    </xf>
    <xf numFmtId="38" fontId="4" fillId="0" borderId="33" xfId="1" applyFont="1" applyFill="1" applyBorder="1" applyAlignment="1">
      <alignment horizontal="right" vertical="center" shrinkToFit="1"/>
    </xf>
    <xf numFmtId="38" fontId="4" fillId="0" borderId="34" xfId="1" applyFont="1" applyFill="1" applyBorder="1" applyAlignment="1">
      <alignment horizontal="right" vertical="center" shrinkToFit="1"/>
    </xf>
    <xf numFmtId="38" fontId="4" fillId="0" borderId="7" xfId="1" applyFont="1" applyFill="1" applyBorder="1" applyAlignment="1">
      <alignment horizontal="right" vertical="center" shrinkToFit="1"/>
    </xf>
    <xf numFmtId="0" fontId="3" fillId="0" borderId="1" xfId="0" applyFont="1" applyFill="1" applyBorder="1" applyAlignment="1">
      <alignment vertical="center" shrinkToFit="1"/>
    </xf>
    <xf numFmtId="0" fontId="4" fillId="0" borderId="27" xfId="0" applyFont="1" applyFill="1" applyBorder="1" applyAlignment="1">
      <alignment horizontal="center" vertical="center" shrinkToFit="1"/>
    </xf>
    <xf numFmtId="0" fontId="4" fillId="0" borderId="28" xfId="0" applyFont="1" applyFill="1" applyBorder="1" applyAlignment="1">
      <alignment horizontal="center" vertical="center" shrinkToFit="1"/>
    </xf>
    <xf numFmtId="0" fontId="0" fillId="0" borderId="28" xfId="0" applyFont="1" applyFill="1" applyBorder="1" applyAlignment="1">
      <alignment vertical="center" shrinkToFit="1"/>
    </xf>
    <xf numFmtId="0" fontId="0" fillId="0" borderId="29" xfId="0" applyFont="1" applyFill="1" applyBorder="1" applyAlignment="1">
      <alignment vertical="center" shrinkToFit="1"/>
    </xf>
    <xf numFmtId="0" fontId="0" fillId="0" borderId="18" xfId="0" applyFont="1" applyFill="1" applyBorder="1" applyAlignment="1">
      <alignment vertical="center" shrinkToFit="1"/>
    </xf>
    <xf numFmtId="0" fontId="0" fillId="0" borderId="20" xfId="0" applyFont="1" applyFill="1" applyBorder="1" applyAlignment="1">
      <alignment vertical="center" shrinkToFit="1"/>
    </xf>
    <xf numFmtId="0" fontId="0" fillId="0" borderId="19" xfId="0" applyFont="1" applyFill="1" applyBorder="1" applyAlignment="1">
      <alignment vertical="center" shrinkToFit="1"/>
    </xf>
    <xf numFmtId="0" fontId="4" fillId="0" borderId="0" xfId="0" applyFont="1" applyAlignment="1">
      <alignment horizontal="left" vertical="center"/>
    </xf>
    <xf numFmtId="0" fontId="13" fillId="0" borderId="0" xfId="0" applyFont="1" applyFill="1" applyBorder="1" applyAlignment="1">
      <alignment vertical="center" wrapText="1"/>
    </xf>
    <xf numFmtId="0" fontId="4" fillId="0" borderId="20" xfId="0" applyFont="1" applyFill="1" applyBorder="1" applyAlignment="1">
      <alignment horizontal="center" vertical="center"/>
    </xf>
    <xf numFmtId="0" fontId="4" fillId="0" borderId="19" xfId="0" applyFont="1" applyFill="1" applyBorder="1" applyAlignment="1">
      <alignment horizontal="center" vertical="center"/>
    </xf>
    <xf numFmtId="0" fontId="4" fillId="0" borderId="18" xfId="0" applyFont="1" applyFill="1" applyBorder="1" applyAlignment="1">
      <alignment horizontal="center" vertical="center"/>
    </xf>
    <xf numFmtId="0" fontId="3" fillId="0" borderId="1" xfId="0" applyFont="1" applyBorder="1" applyAlignment="1">
      <alignment vertical="center" shrinkToFit="1"/>
    </xf>
    <xf numFmtId="0" fontId="4" fillId="0" borderId="27" xfId="0" applyFont="1" applyFill="1" applyBorder="1" applyAlignment="1">
      <alignment horizontal="center" vertical="center"/>
    </xf>
    <xf numFmtId="0" fontId="4" fillId="0" borderId="28" xfId="0" applyFont="1" applyFill="1" applyBorder="1" applyAlignment="1">
      <alignment horizontal="center" vertical="center"/>
    </xf>
    <xf numFmtId="0" fontId="0" fillId="0" borderId="28" xfId="0" applyFont="1" applyFill="1" applyBorder="1" applyAlignment="1">
      <alignment horizontal="center" vertical="center"/>
    </xf>
    <xf numFmtId="0" fontId="0" fillId="0" borderId="29" xfId="0" applyFont="1" applyFill="1" applyBorder="1" applyAlignment="1">
      <alignment horizontal="center" vertical="center"/>
    </xf>
    <xf numFmtId="0" fontId="4" fillId="0" borderId="20" xfId="0" applyFont="1" applyBorder="1" applyAlignment="1">
      <alignment horizontal="center" vertical="center" shrinkToFit="1"/>
    </xf>
    <xf numFmtId="0" fontId="0" fillId="0" borderId="28" xfId="0" applyFont="1" applyFill="1" applyBorder="1" applyAlignment="1">
      <alignment horizontal="center" vertical="center" shrinkToFit="1"/>
    </xf>
    <xf numFmtId="0" fontId="0" fillId="0" borderId="29" xfId="0" applyFont="1" applyFill="1" applyBorder="1" applyAlignment="1">
      <alignment horizontal="center" vertical="center" shrinkToFit="1"/>
    </xf>
    <xf numFmtId="0" fontId="0" fillId="0" borderId="18" xfId="0" applyFont="1" applyFill="1" applyBorder="1" applyAlignment="1">
      <alignment horizontal="center" vertical="center" shrinkToFit="1"/>
    </xf>
    <xf numFmtId="0" fontId="0" fillId="0" borderId="20" xfId="0" applyFont="1" applyFill="1" applyBorder="1" applyAlignment="1">
      <alignment horizontal="center" vertical="center" shrinkToFit="1"/>
    </xf>
    <xf numFmtId="0" fontId="0" fillId="0" borderId="19" xfId="0" applyFont="1" applyFill="1" applyBorder="1" applyAlignment="1">
      <alignment horizontal="center" vertical="center" shrinkToFit="1"/>
    </xf>
    <xf numFmtId="0" fontId="4" fillId="0" borderId="27" xfId="0" applyFont="1" applyBorder="1" applyAlignment="1">
      <alignment horizontal="center" vertical="center" shrinkToFit="1"/>
    </xf>
    <xf numFmtId="0" fontId="4" fillId="0" borderId="28" xfId="0" applyFont="1" applyBorder="1" applyAlignment="1">
      <alignment horizontal="center" vertical="center" shrinkToFit="1"/>
    </xf>
    <xf numFmtId="0" fontId="0" fillId="0" borderId="28" xfId="0" applyFont="1" applyBorder="1" applyAlignment="1">
      <alignment horizontal="center" vertical="center" shrinkToFit="1"/>
    </xf>
    <xf numFmtId="0" fontId="0" fillId="0" borderId="29" xfId="0" applyFont="1" applyBorder="1" applyAlignment="1">
      <alignment horizontal="center" vertical="center" shrinkToFit="1"/>
    </xf>
    <xf numFmtId="0" fontId="0" fillId="0" borderId="18" xfId="0" applyFont="1" applyBorder="1" applyAlignment="1">
      <alignment horizontal="center" vertical="center" shrinkToFit="1"/>
    </xf>
    <xf numFmtId="0" fontId="0" fillId="0" borderId="20" xfId="0" applyFont="1" applyBorder="1" applyAlignment="1">
      <alignment horizontal="center" vertical="center" shrinkToFit="1"/>
    </xf>
    <xf numFmtId="0" fontId="0" fillId="0" borderId="19" xfId="0" applyFont="1" applyBorder="1" applyAlignment="1">
      <alignment horizontal="center" vertical="center" shrinkToFit="1"/>
    </xf>
    <xf numFmtId="0" fontId="4" fillId="2" borderId="27" xfId="0" applyFont="1" applyFill="1" applyBorder="1" applyAlignment="1">
      <alignment horizontal="center" vertical="center" shrinkToFit="1"/>
    </xf>
    <xf numFmtId="0" fontId="4" fillId="2" borderId="28" xfId="0" applyFont="1" applyFill="1" applyBorder="1" applyAlignment="1">
      <alignment horizontal="center" vertical="center" shrinkToFit="1"/>
    </xf>
    <xf numFmtId="0" fontId="0" fillId="0" borderId="28" xfId="0" applyFont="1" applyBorder="1"/>
    <xf numFmtId="0" fontId="0" fillId="0" borderId="29" xfId="0" applyFont="1" applyBorder="1"/>
    <xf numFmtId="0" fontId="0" fillId="0" borderId="18" xfId="0" applyFont="1" applyBorder="1"/>
    <xf numFmtId="0" fontId="0" fillId="0" borderId="20" xfId="0" applyFont="1" applyBorder="1"/>
    <xf numFmtId="0" fontId="0" fillId="0" borderId="19" xfId="0" applyFont="1" applyBorder="1"/>
    <xf numFmtId="0" fontId="0" fillId="0" borderId="28" xfId="0" applyFont="1" applyBorder="1" applyAlignment="1">
      <alignment vertical="center" shrinkToFit="1"/>
    </xf>
    <xf numFmtId="0" fontId="0" fillId="0" borderId="29" xfId="0" applyFont="1" applyBorder="1" applyAlignment="1">
      <alignment vertical="center" shrinkToFit="1"/>
    </xf>
    <xf numFmtId="0" fontId="0" fillId="0" borderId="18" xfId="0" applyFont="1" applyBorder="1" applyAlignment="1">
      <alignment vertical="center" shrinkToFit="1"/>
    </xf>
    <xf numFmtId="0" fontId="0" fillId="0" borderId="20" xfId="0" applyFont="1" applyBorder="1" applyAlignment="1">
      <alignment vertical="center" shrinkToFit="1"/>
    </xf>
    <xf numFmtId="0" fontId="0" fillId="0" borderId="19" xfId="0" applyFont="1" applyBorder="1" applyAlignment="1">
      <alignment vertical="center" shrinkToFit="1"/>
    </xf>
    <xf numFmtId="0" fontId="0" fillId="0" borderId="30" xfId="0" applyFont="1" applyBorder="1" applyAlignment="1">
      <alignment horizontal="center" vertical="center" shrinkToFit="1"/>
    </xf>
    <xf numFmtId="0" fontId="4" fillId="0" borderId="17" xfId="0" applyFont="1" applyBorder="1" applyAlignment="1">
      <alignment horizontal="center" vertical="center" shrinkToFit="1"/>
    </xf>
    <xf numFmtId="0" fontId="0" fillId="0" borderId="31" xfId="0" applyFont="1" applyBorder="1" applyAlignment="1">
      <alignment horizontal="center" vertical="center" shrinkToFit="1"/>
    </xf>
    <xf numFmtId="0" fontId="4" fillId="0" borderId="31" xfId="0" applyFont="1" applyBorder="1" applyAlignment="1">
      <alignment horizontal="center" vertical="center" shrinkToFit="1"/>
    </xf>
    <xf numFmtId="176" fontId="14" fillId="0" borderId="2" xfId="1" applyNumberFormat="1" applyFont="1" applyFill="1" applyBorder="1" applyAlignment="1">
      <alignment horizontal="right" vertical="center" shrinkToFit="1"/>
    </xf>
  </cellXfs>
  <cellStyles count="3">
    <cellStyle name="桁区切り" xfId="1" builtinId="6"/>
    <cellStyle name="桁区切り 2" xfId="2"/>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92"/>
  <sheetViews>
    <sheetView showGridLines="0" tabSelected="1" zoomScaleNormal="100" workbookViewId="0">
      <selection activeCell="A3" sqref="A3"/>
    </sheetView>
  </sheetViews>
  <sheetFormatPr defaultRowHeight="20.100000000000001" customHeight="1"/>
  <cols>
    <col min="1" max="1" width="10.25" style="2" customWidth="1"/>
    <col min="2" max="13" width="7.625" style="2" customWidth="1"/>
    <col min="14" max="14" width="10.625" style="2" customWidth="1"/>
    <col min="15" max="16384" width="9" style="2"/>
  </cols>
  <sheetData>
    <row r="1" spans="1:18" s="105" customFormat="1" ht="18" customHeight="1">
      <c r="A1" s="104" t="s">
        <v>30</v>
      </c>
    </row>
    <row r="2" spans="1:18" s="105" customFormat="1" ht="18" customHeight="1">
      <c r="A2" s="112" t="s">
        <v>39</v>
      </c>
    </row>
    <row r="3" spans="1:18" ht="18" customHeight="1">
      <c r="A3" s="1" t="s">
        <v>6</v>
      </c>
      <c r="B3" s="6"/>
      <c r="C3" s="6"/>
      <c r="D3" s="7"/>
      <c r="E3" s="7"/>
      <c r="F3" s="7"/>
      <c r="G3" s="7"/>
      <c r="H3" s="7"/>
      <c r="I3" s="7"/>
      <c r="J3" s="7"/>
      <c r="K3" s="7"/>
      <c r="L3" s="146" t="s">
        <v>13</v>
      </c>
      <c r="M3" s="146"/>
    </row>
    <row r="4" spans="1:18" ht="18" customHeight="1">
      <c r="A4" s="141"/>
      <c r="B4" s="159" t="s">
        <v>7</v>
      </c>
      <c r="C4" s="160"/>
      <c r="D4" s="161"/>
      <c r="E4" s="162"/>
      <c r="F4" s="152" t="s">
        <v>8</v>
      </c>
      <c r="G4" s="153"/>
      <c r="H4" s="154"/>
      <c r="I4" s="155"/>
      <c r="J4" s="152" t="s">
        <v>9</v>
      </c>
      <c r="K4" s="153"/>
      <c r="L4" s="154"/>
      <c r="M4" s="155"/>
      <c r="N4" s="5"/>
    </row>
    <row r="5" spans="1:18" ht="18" customHeight="1">
      <c r="A5" s="141"/>
      <c r="B5" s="163"/>
      <c r="C5" s="164"/>
      <c r="D5" s="164"/>
      <c r="E5" s="165"/>
      <c r="F5" s="156"/>
      <c r="G5" s="157"/>
      <c r="H5" s="157"/>
      <c r="I5" s="158"/>
      <c r="J5" s="156"/>
      <c r="K5" s="157"/>
      <c r="L5" s="157"/>
      <c r="M5" s="158"/>
      <c r="N5" s="5"/>
    </row>
    <row r="6" spans="1:18" ht="18" customHeight="1">
      <c r="A6" s="8" t="s">
        <v>18</v>
      </c>
      <c r="B6" s="28" t="s">
        <v>14</v>
      </c>
      <c r="C6" s="29" t="s">
        <v>19</v>
      </c>
      <c r="D6" s="10" t="s">
        <v>0</v>
      </c>
      <c r="E6" s="11" t="s">
        <v>1</v>
      </c>
      <c r="F6" s="27" t="s">
        <v>14</v>
      </c>
      <c r="G6" s="26" t="s">
        <v>19</v>
      </c>
      <c r="H6" s="15" t="s">
        <v>0</v>
      </c>
      <c r="I6" s="16" t="s">
        <v>1</v>
      </c>
      <c r="J6" s="27" t="s">
        <v>14</v>
      </c>
      <c r="K6" s="26" t="s">
        <v>19</v>
      </c>
      <c r="L6" s="15" t="s">
        <v>0</v>
      </c>
      <c r="M6" s="16" t="s">
        <v>1</v>
      </c>
      <c r="N6" s="3"/>
    </row>
    <row r="7" spans="1:18" ht="18" customHeight="1">
      <c r="A7" s="9" t="s">
        <v>33</v>
      </c>
      <c r="B7" s="12">
        <v>16914</v>
      </c>
      <c r="C7" s="22"/>
      <c r="D7" s="13">
        <v>8161</v>
      </c>
      <c r="E7" s="14">
        <v>8753</v>
      </c>
      <c r="F7" s="17">
        <v>927</v>
      </c>
      <c r="G7" s="23"/>
      <c r="H7" s="18">
        <v>567</v>
      </c>
      <c r="I7" s="19">
        <v>360</v>
      </c>
      <c r="J7" s="20">
        <v>4044</v>
      </c>
      <c r="K7" s="24"/>
      <c r="L7" s="18">
        <v>2033</v>
      </c>
      <c r="M7" s="19">
        <v>2011</v>
      </c>
      <c r="N7" s="4"/>
    </row>
    <row r="8" spans="1:18" ht="18" customHeight="1">
      <c r="A8" s="9">
        <v>18</v>
      </c>
      <c r="B8" s="12">
        <v>16844</v>
      </c>
      <c r="C8" s="22">
        <f t="shared" ref="C8:C15" si="0">B8/B7</f>
        <v>0.99586141657798277</v>
      </c>
      <c r="D8" s="13">
        <v>8107</v>
      </c>
      <c r="E8" s="14">
        <v>8737</v>
      </c>
      <c r="F8" s="17">
        <v>841</v>
      </c>
      <c r="G8" s="23">
        <f t="shared" ref="G8:G17" si="1">F8/F7</f>
        <v>0.90722761596548007</v>
      </c>
      <c r="H8" s="18">
        <v>505</v>
      </c>
      <c r="I8" s="19">
        <v>336</v>
      </c>
      <c r="J8" s="20">
        <v>4043</v>
      </c>
      <c r="K8" s="24">
        <f t="shared" ref="K8:K17" si="2">J8/J7</f>
        <v>0.99975272007912952</v>
      </c>
      <c r="L8" s="18">
        <v>2015</v>
      </c>
      <c r="M8" s="19">
        <v>2028</v>
      </c>
      <c r="N8" s="4"/>
    </row>
    <row r="9" spans="1:18" ht="18" customHeight="1">
      <c r="A9" s="9">
        <v>19</v>
      </c>
      <c r="B9" s="12">
        <v>16939</v>
      </c>
      <c r="C9" s="22">
        <f t="shared" si="0"/>
        <v>1.0056399905010687</v>
      </c>
      <c r="D9" s="13">
        <v>8219</v>
      </c>
      <c r="E9" s="14">
        <v>8720</v>
      </c>
      <c r="F9" s="17">
        <v>865</v>
      </c>
      <c r="G9" s="23">
        <f t="shared" si="1"/>
        <v>1.028537455410226</v>
      </c>
      <c r="H9" s="18">
        <v>516</v>
      </c>
      <c r="I9" s="19">
        <v>349</v>
      </c>
      <c r="J9" s="20">
        <v>4582</v>
      </c>
      <c r="K9" s="24">
        <f t="shared" si="2"/>
        <v>1.1333168439277763</v>
      </c>
      <c r="L9" s="18">
        <v>2233</v>
      </c>
      <c r="M9" s="19">
        <v>2349</v>
      </c>
      <c r="N9" s="4"/>
    </row>
    <row r="10" spans="1:18" ht="18" customHeight="1">
      <c r="A10" s="36">
        <v>20</v>
      </c>
      <c r="B10" s="12">
        <v>16915</v>
      </c>
      <c r="C10" s="22">
        <f t="shared" si="0"/>
        <v>0.99858315130763331</v>
      </c>
      <c r="D10" s="13">
        <v>8206</v>
      </c>
      <c r="E10" s="14">
        <v>8709</v>
      </c>
      <c r="F10" s="17">
        <v>813</v>
      </c>
      <c r="G10" s="23">
        <f t="shared" si="1"/>
        <v>0.93988439306358385</v>
      </c>
      <c r="H10" s="39">
        <v>493</v>
      </c>
      <c r="I10" s="40">
        <v>320</v>
      </c>
      <c r="J10" s="17">
        <v>4373</v>
      </c>
      <c r="K10" s="23">
        <f t="shared" si="2"/>
        <v>0.95438673068529023</v>
      </c>
      <c r="L10" s="39">
        <v>2121</v>
      </c>
      <c r="M10" s="40">
        <v>2252</v>
      </c>
      <c r="N10" s="4"/>
    </row>
    <row r="11" spans="1:18" ht="18" customHeight="1">
      <c r="A11" s="36">
        <v>21</v>
      </c>
      <c r="B11" s="12">
        <v>16852</v>
      </c>
      <c r="C11" s="22">
        <f t="shared" si="0"/>
        <v>0.99627549512267222</v>
      </c>
      <c r="D11" s="13">
        <v>8179</v>
      </c>
      <c r="E11" s="14">
        <v>8673</v>
      </c>
      <c r="F11" s="17">
        <v>842</v>
      </c>
      <c r="G11" s="23">
        <f t="shared" si="1"/>
        <v>1.035670356703567</v>
      </c>
      <c r="H11" s="39">
        <v>515</v>
      </c>
      <c r="I11" s="40">
        <v>327</v>
      </c>
      <c r="J11" s="17">
        <v>4297</v>
      </c>
      <c r="K11" s="23">
        <f t="shared" si="2"/>
        <v>0.98262062657214722</v>
      </c>
      <c r="L11" s="39">
        <v>2065</v>
      </c>
      <c r="M11" s="40">
        <v>2232</v>
      </c>
      <c r="N11" s="4"/>
    </row>
    <row r="12" spans="1:18" ht="18" customHeight="1">
      <c r="A12" s="36">
        <v>22</v>
      </c>
      <c r="B12" s="12">
        <v>16223</v>
      </c>
      <c r="C12" s="22">
        <f t="shared" si="0"/>
        <v>0.96267505340612392</v>
      </c>
      <c r="D12" s="13">
        <v>7837</v>
      </c>
      <c r="E12" s="14">
        <v>8386</v>
      </c>
      <c r="F12" s="17">
        <v>803</v>
      </c>
      <c r="G12" s="23">
        <f t="shared" si="1"/>
        <v>0.95368171021377668</v>
      </c>
      <c r="H12" s="39">
        <v>492</v>
      </c>
      <c r="I12" s="40">
        <v>311</v>
      </c>
      <c r="J12" s="17">
        <v>4224</v>
      </c>
      <c r="K12" s="23">
        <f t="shared" si="2"/>
        <v>0.9830114033046311</v>
      </c>
      <c r="L12" s="39">
        <v>2003</v>
      </c>
      <c r="M12" s="40">
        <v>2221</v>
      </c>
      <c r="N12" s="4"/>
    </row>
    <row r="13" spans="1:18" ht="18" customHeight="1">
      <c r="A13" s="36">
        <v>23</v>
      </c>
      <c r="B13" s="12">
        <v>16020</v>
      </c>
      <c r="C13" s="64">
        <f t="shared" si="0"/>
        <v>0.9874869013129508</v>
      </c>
      <c r="D13" s="13">
        <v>7680</v>
      </c>
      <c r="E13" s="14">
        <v>8340</v>
      </c>
      <c r="F13" s="17">
        <v>716</v>
      </c>
      <c r="G13" s="65">
        <f t="shared" si="1"/>
        <v>0.8916562889165629</v>
      </c>
      <c r="H13" s="39">
        <v>446</v>
      </c>
      <c r="I13" s="40">
        <v>270</v>
      </c>
      <c r="J13" s="17">
        <v>4432</v>
      </c>
      <c r="K13" s="65">
        <f t="shared" si="2"/>
        <v>1.0492424242424243</v>
      </c>
      <c r="L13" s="39">
        <v>2075</v>
      </c>
      <c r="M13" s="40">
        <v>2357</v>
      </c>
      <c r="N13" s="4"/>
      <c r="O13" s="77"/>
    </row>
    <row r="14" spans="1:18" ht="18" customHeight="1">
      <c r="A14" s="36">
        <v>24</v>
      </c>
      <c r="B14" s="12">
        <v>15246</v>
      </c>
      <c r="C14" s="64">
        <f t="shared" si="0"/>
        <v>0.95168539325842694</v>
      </c>
      <c r="D14" s="73">
        <v>7438</v>
      </c>
      <c r="E14" s="14">
        <v>7808.1189999999997</v>
      </c>
      <c r="F14" s="70">
        <v>772</v>
      </c>
      <c r="G14" s="65">
        <f t="shared" si="1"/>
        <v>1.0782122905027933</v>
      </c>
      <c r="H14" s="71">
        <v>486</v>
      </c>
      <c r="I14" s="40">
        <v>286</v>
      </c>
      <c r="J14" s="70">
        <v>4079</v>
      </c>
      <c r="K14" s="65">
        <f t="shared" si="2"/>
        <v>0.92035198555956677</v>
      </c>
      <c r="L14" s="69">
        <v>1968</v>
      </c>
      <c r="M14" s="40">
        <v>2111</v>
      </c>
      <c r="N14" s="4"/>
      <c r="R14" s="77"/>
    </row>
    <row r="15" spans="1:18" ht="18" customHeight="1">
      <c r="A15" s="36">
        <v>25</v>
      </c>
      <c r="B15" s="12">
        <v>15765</v>
      </c>
      <c r="C15" s="64">
        <f t="shared" si="0"/>
        <v>1.0340417158598976</v>
      </c>
      <c r="D15" s="73">
        <v>7814</v>
      </c>
      <c r="E15" s="14">
        <v>7951</v>
      </c>
      <c r="F15" s="79">
        <v>802</v>
      </c>
      <c r="G15" s="65">
        <f t="shared" si="1"/>
        <v>1.0388601036269429</v>
      </c>
      <c r="H15" s="71">
        <v>500</v>
      </c>
      <c r="I15" s="40">
        <v>302</v>
      </c>
      <c r="J15" s="79">
        <v>4303</v>
      </c>
      <c r="K15" s="65">
        <f t="shared" si="2"/>
        <v>1.0549154204461877</v>
      </c>
      <c r="L15" s="39">
        <v>2079</v>
      </c>
      <c r="M15" s="80">
        <v>2224</v>
      </c>
      <c r="N15" s="4"/>
    </row>
    <row r="16" spans="1:18" ht="18" customHeight="1">
      <c r="A16" s="36">
        <v>26</v>
      </c>
      <c r="B16" s="113">
        <v>15143</v>
      </c>
      <c r="C16" s="115">
        <f t="shared" ref="C16:C20" si="3">B16/B15</f>
        <v>0.96054551221059303</v>
      </c>
      <c r="D16" s="73">
        <v>7548</v>
      </c>
      <c r="E16" s="14">
        <v>7595</v>
      </c>
      <c r="F16" s="114">
        <v>780</v>
      </c>
      <c r="G16" s="116">
        <f t="shared" si="1"/>
        <v>0.972568578553616</v>
      </c>
      <c r="H16" s="71">
        <v>495</v>
      </c>
      <c r="I16" s="40">
        <v>285</v>
      </c>
      <c r="J16" s="114">
        <v>4435</v>
      </c>
      <c r="K16" s="65">
        <f t="shared" si="2"/>
        <v>1.0306762723681153</v>
      </c>
      <c r="L16" s="39">
        <v>2150</v>
      </c>
      <c r="M16" s="80">
        <v>2285</v>
      </c>
      <c r="N16" s="4"/>
    </row>
    <row r="17" spans="1:14" ht="18" customHeight="1">
      <c r="A17" s="36">
        <v>27</v>
      </c>
      <c r="B17" s="12">
        <v>15670</v>
      </c>
      <c r="C17" s="64">
        <f t="shared" si="3"/>
        <v>1.0348015584758634</v>
      </c>
      <c r="D17" s="73">
        <v>7972</v>
      </c>
      <c r="E17" s="14">
        <v>7698</v>
      </c>
      <c r="F17" s="79">
        <v>770</v>
      </c>
      <c r="G17" s="116">
        <f t="shared" si="1"/>
        <v>0.98717948717948723</v>
      </c>
      <c r="H17" s="71">
        <v>491</v>
      </c>
      <c r="I17" s="40">
        <v>279</v>
      </c>
      <c r="J17" s="79">
        <v>4993</v>
      </c>
      <c r="K17" s="116">
        <f t="shared" si="2"/>
        <v>1.1258173618940248</v>
      </c>
      <c r="L17" s="39">
        <v>2428</v>
      </c>
      <c r="M17" s="80">
        <v>2565</v>
      </c>
      <c r="N17" s="4"/>
    </row>
    <row r="18" spans="1:14" ht="18" customHeight="1">
      <c r="A18" s="36">
        <v>28</v>
      </c>
      <c r="B18" s="12">
        <v>14820</v>
      </c>
      <c r="C18" s="64">
        <f t="shared" si="3"/>
        <v>0.94575622208040844</v>
      </c>
      <c r="D18" s="73">
        <v>7953</v>
      </c>
      <c r="E18" s="14">
        <v>6867</v>
      </c>
      <c r="F18" s="79">
        <v>803</v>
      </c>
      <c r="G18" s="65">
        <f>F18/F17</f>
        <v>1.0428571428571429</v>
      </c>
      <c r="H18" s="71">
        <v>504</v>
      </c>
      <c r="I18" s="40">
        <v>299</v>
      </c>
      <c r="J18" s="79">
        <v>5082</v>
      </c>
      <c r="K18" s="65">
        <f>J18/J17</f>
        <v>1.0178249549369116</v>
      </c>
      <c r="L18" s="39">
        <v>2468</v>
      </c>
      <c r="M18" s="80">
        <v>2614</v>
      </c>
      <c r="N18" s="4"/>
    </row>
    <row r="19" spans="1:14" ht="18" customHeight="1">
      <c r="A19" s="36">
        <v>29</v>
      </c>
      <c r="B19" s="12">
        <v>19654</v>
      </c>
      <c r="C19" s="102">
        <f t="shared" si="3"/>
        <v>1.3261808367071526</v>
      </c>
      <c r="D19" s="13">
        <v>10073</v>
      </c>
      <c r="E19" s="14">
        <v>9581</v>
      </c>
      <c r="F19" s="70">
        <v>858</v>
      </c>
      <c r="G19" s="103">
        <f>F19/F18</f>
        <v>1.0684931506849316</v>
      </c>
      <c r="H19" s="39">
        <v>536</v>
      </c>
      <c r="I19" s="69">
        <v>322</v>
      </c>
      <c r="J19" s="17">
        <v>5042</v>
      </c>
      <c r="K19" s="103">
        <f>J19/J18</f>
        <v>0.99212908303817393</v>
      </c>
      <c r="L19" s="39">
        <v>2488</v>
      </c>
      <c r="M19" s="100">
        <v>2554</v>
      </c>
      <c r="N19" s="4"/>
    </row>
    <row r="20" spans="1:14" ht="18" customHeight="1">
      <c r="A20" s="36">
        <v>30</v>
      </c>
      <c r="B20" s="12">
        <v>23053</v>
      </c>
      <c r="C20" s="64">
        <f t="shared" si="3"/>
        <v>1.1729418947796886</v>
      </c>
      <c r="D20" s="13">
        <v>11747</v>
      </c>
      <c r="E20" s="14">
        <v>11306</v>
      </c>
      <c r="F20" s="70">
        <v>869</v>
      </c>
      <c r="G20" s="65">
        <f>F20/F19</f>
        <v>1.0128205128205128</v>
      </c>
      <c r="H20" s="39">
        <v>537</v>
      </c>
      <c r="I20" s="69">
        <v>332</v>
      </c>
      <c r="J20" s="17">
        <v>4511</v>
      </c>
      <c r="K20" s="65">
        <f>J20/J19</f>
        <v>0.89468464894882982</v>
      </c>
      <c r="L20" s="39">
        <v>2228</v>
      </c>
      <c r="M20" s="100">
        <v>2283</v>
      </c>
      <c r="N20" s="4"/>
    </row>
    <row r="21" spans="1:14" ht="18" customHeight="1">
      <c r="A21" s="36" t="s">
        <v>34</v>
      </c>
      <c r="B21" s="12">
        <v>22888</v>
      </c>
      <c r="C21" s="64">
        <f>B21/B20</f>
        <v>0.99284258014141324</v>
      </c>
      <c r="D21" s="13">
        <v>10841</v>
      </c>
      <c r="E21" s="14">
        <v>12047</v>
      </c>
      <c r="F21" s="70">
        <v>200</v>
      </c>
      <c r="G21" s="65">
        <f>F21/F20</f>
        <v>0.23014959723820483</v>
      </c>
      <c r="H21" s="39">
        <v>118</v>
      </c>
      <c r="I21" s="69">
        <v>82</v>
      </c>
      <c r="J21" s="17">
        <v>8280</v>
      </c>
      <c r="K21" s="65">
        <f>J21/J20</f>
        <v>1.8355131899800488</v>
      </c>
      <c r="L21" s="39">
        <v>4082</v>
      </c>
      <c r="M21" s="100">
        <v>4198</v>
      </c>
    </row>
    <row r="22" spans="1:14" ht="18" customHeight="1">
      <c r="B22" s="7"/>
      <c r="C22" s="7"/>
      <c r="D22" s="7"/>
      <c r="E22" s="7"/>
      <c r="F22" s="78"/>
      <c r="G22" s="7"/>
      <c r="H22" s="7"/>
      <c r="I22" s="7"/>
      <c r="J22" s="7"/>
      <c r="K22" s="7"/>
      <c r="L22" s="7"/>
      <c r="M22" s="7"/>
    </row>
    <row r="23" spans="1:14" ht="18" customHeight="1">
      <c r="A23" s="7"/>
      <c r="B23" s="7"/>
      <c r="C23" s="7"/>
      <c r="D23" s="7"/>
      <c r="E23" s="7"/>
      <c r="F23" s="7"/>
      <c r="G23" s="7"/>
      <c r="H23" s="7"/>
      <c r="I23" s="7"/>
      <c r="J23" s="7"/>
      <c r="K23" s="7"/>
      <c r="L23" s="7"/>
      <c r="M23" s="7"/>
      <c r="N23" s="5"/>
    </row>
    <row r="24" spans="1:14" ht="18" customHeight="1">
      <c r="A24" s="141"/>
      <c r="B24" s="152" t="s">
        <v>15</v>
      </c>
      <c r="C24" s="153"/>
      <c r="D24" s="166"/>
      <c r="E24" s="167"/>
      <c r="F24" s="152" t="s">
        <v>2</v>
      </c>
      <c r="G24" s="153"/>
      <c r="H24" s="154"/>
      <c r="I24" s="155"/>
      <c r="J24" s="152" t="s">
        <v>12</v>
      </c>
      <c r="K24" s="153"/>
      <c r="L24" s="154"/>
      <c r="M24" s="155"/>
      <c r="N24" s="5"/>
    </row>
    <row r="25" spans="1:14" ht="18" customHeight="1">
      <c r="A25" s="141"/>
      <c r="B25" s="168"/>
      <c r="C25" s="169"/>
      <c r="D25" s="169"/>
      <c r="E25" s="170"/>
      <c r="F25" s="156"/>
      <c r="G25" s="157"/>
      <c r="H25" s="157"/>
      <c r="I25" s="158"/>
      <c r="J25" s="156"/>
      <c r="K25" s="157"/>
      <c r="L25" s="157"/>
      <c r="M25" s="158"/>
      <c r="N25" s="3"/>
    </row>
    <row r="26" spans="1:14" ht="18" customHeight="1">
      <c r="A26" s="8" t="s">
        <v>18</v>
      </c>
      <c r="B26" s="27" t="s">
        <v>14</v>
      </c>
      <c r="C26" s="26" t="s">
        <v>19</v>
      </c>
      <c r="D26" s="15" t="s">
        <v>0</v>
      </c>
      <c r="E26" s="16" t="s">
        <v>1</v>
      </c>
      <c r="F26" s="27" t="s">
        <v>14</v>
      </c>
      <c r="G26" s="26" t="s">
        <v>19</v>
      </c>
      <c r="H26" s="15" t="s">
        <v>0</v>
      </c>
      <c r="I26" s="16" t="s">
        <v>1</v>
      </c>
      <c r="J26" s="27" t="s">
        <v>14</v>
      </c>
      <c r="K26" s="26" t="s">
        <v>19</v>
      </c>
      <c r="L26" s="15" t="s">
        <v>0</v>
      </c>
      <c r="M26" s="16" t="s">
        <v>1</v>
      </c>
      <c r="N26" s="4"/>
    </row>
    <row r="27" spans="1:14" ht="18" customHeight="1">
      <c r="A27" s="9" t="s">
        <v>33</v>
      </c>
      <c r="B27" s="21">
        <v>2025</v>
      </c>
      <c r="C27" s="25"/>
      <c r="D27" s="18">
        <v>881</v>
      </c>
      <c r="E27" s="19">
        <v>1144</v>
      </c>
      <c r="F27" s="20">
        <v>5280</v>
      </c>
      <c r="G27" s="24"/>
      <c r="H27" s="18">
        <v>1847</v>
      </c>
      <c r="I27" s="19">
        <v>3433</v>
      </c>
      <c r="J27" s="20">
        <v>173</v>
      </c>
      <c r="K27" s="24"/>
      <c r="L27" s="18">
        <v>90</v>
      </c>
      <c r="M27" s="19">
        <v>83</v>
      </c>
      <c r="N27" s="4"/>
    </row>
    <row r="28" spans="1:14" s="42" customFormat="1" ht="18" customHeight="1">
      <c r="A28" s="9">
        <v>18</v>
      </c>
      <c r="B28" s="21">
        <v>1844</v>
      </c>
      <c r="C28" s="25">
        <f t="shared" ref="C28:C37" si="4">B28/B27</f>
        <v>0.91061728395061725</v>
      </c>
      <c r="D28" s="18">
        <v>798</v>
      </c>
      <c r="E28" s="19">
        <v>1046</v>
      </c>
      <c r="F28" s="20">
        <v>5429</v>
      </c>
      <c r="G28" s="24">
        <f t="shared" ref="G28:G37" si="5">F28/F27</f>
        <v>1.0282196969696971</v>
      </c>
      <c r="H28" s="18">
        <v>1905</v>
      </c>
      <c r="I28" s="19">
        <v>3524</v>
      </c>
      <c r="J28" s="20">
        <v>170</v>
      </c>
      <c r="K28" s="24">
        <f>J28/J27</f>
        <v>0.98265895953757221</v>
      </c>
      <c r="L28" s="18">
        <v>90</v>
      </c>
      <c r="M28" s="19">
        <v>80</v>
      </c>
      <c r="N28" s="4"/>
    </row>
    <row r="29" spans="1:14" s="42" customFormat="1" ht="18" customHeight="1">
      <c r="A29" s="9">
        <v>19</v>
      </c>
      <c r="B29" s="21">
        <v>1662</v>
      </c>
      <c r="C29" s="25">
        <f t="shared" si="4"/>
        <v>0.90130151843817785</v>
      </c>
      <c r="D29" s="18">
        <v>716</v>
      </c>
      <c r="E29" s="19">
        <v>946</v>
      </c>
      <c r="F29" s="20">
        <v>5031</v>
      </c>
      <c r="G29" s="24">
        <f t="shared" si="5"/>
        <v>0.92668999815804021</v>
      </c>
      <c r="H29" s="18">
        <v>1779</v>
      </c>
      <c r="I29" s="19">
        <v>3252</v>
      </c>
      <c r="J29" s="20">
        <v>170</v>
      </c>
      <c r="K29" s="24">
        <f>J29/J28</f>
        <v>1</v>
      </c>
      <c r="L29" s="18">
        <v>90</v>
      </c>
      <c r="M29" s="19">
        <v>80</v>
      </c>
      <c r="N29" s="41"/>
    </row>
    <row r="30" spans="1:14" s="42" customFormat="1" ht="18" customHeight="1">
      <c r="A30" s="36">
        <v>20</v>
      </c>
      <c r="B30" s="37">
        <v>1861</v>
      </c>
      <c r="C30" s="38">
        <f t="shared" si="4"/>
        <v>1.1197352587244285</v>
      </c>
      <c r="D30" s="39">
        <v>809</v>
      </c>
      <c r="E30" s="40">
        <v>1052</v>
      </c>
      <c r="F30" s="17">
        <v>4978</v>
      </c>
      <c r="G30" s="23">
        <f t="shared" si="5"/>
        <v>0.98946531504671043</v>
      </c>
      <c r="H30" s="39">
        <v>1749</v>
      </c>
      <c r="I30" s="40">
        <v>3229</v>
      </c>
      <c r="J30" s="17">
        <v>168</v>
      </c>
      <c r="K30" s="23">
        <f>J30/J29</f>
        <v>0.9882352941176471</v>
      </c>
      <c r="L30" s="39">
        <v>91</v>
      </c>
      <c r="M30" s="40">
        <v>77</v>
      </c>
      <c r="N30" s="41"/>
    </row>
    <row r="31" spans="1:14" s="63" customFormat="1" ht="18" customHeight="1">
      <c r="A31" s="36">
        <v>21</v>
      </c>
      <c r="B31" s="37">
        <v>2120</v>
      </c>
      <c r="C31" s="38">
        <f t="shared" si="4"/>
        <v>1.139172487909726</v>
      </c>
      <c r="D31" s="39">
        <v>926</v>
      </c>
      <c r="E31" s="40">
        <v>1194</v>
      </c>
      <c r="F31" s="17">
        <v>5641</v>
      </c>
      <c r="G31" s="23">
        <f t="shared" si="5"/>
        <v>1.1331860184813178</v>
      </c>
      <c r="H31" s="39">
        <v>2021</v>
      </c>
      <c r="I31" s="40">
        <v>3620</v>
      </c>
      <c r="J31" s="52"/>
      <c r="K31" s="53"/>
      <c r="L31" s="54"/>
      <c r="M31" s="55"/>
      <c r="N31" s="41"/>
    </row>
    <row r="32" spans="1:14" s="63" customFormat="1" ht="18" customHeight="1">
      <c r="A32" s="76">
        <v>22</v>
      </c>
      <c r="B32" s="57">
        <v>1620</v>
      </c>
      <c r="C32" s="58">
        <f t="shared" si="4"/>
        <v>0.76415094339622647</v>
      </c>
      <c r="D32" s="59">
        <v>703</v>
      </c>
      <c r="E32" s="60">
        <v>917</v>
      </c>
      <c r="F32" s="61">
        <v>5656</v>
      </c>
      <c r="G32" s="62">
        <f t="shared" si="5"/>
        <v>1.0026591029959226</v>
      </c>
      <c r="H32" s="59">
        <v>1985</v>
      </c>
      <c r="I32" s="60">
        <v>3671</v>
      </c>
      <c r="J32" s="123"/>
      <c r="K32" s="124"/>
      <c r="L32" s="125"/>
      <c r="M32" s="126"/>
      <c r="N32" s="41"/>
    </row>
    <row r="33" spans="1:14" s="63" customFormat="1" ht="18" customHeight="1">
      <c r="A33" s="36">
        <v>23</v>
      </c>
      <c r="B33" s="37">
        <v>1656</v>
      </c>
      <c r="C33" s="67">
        <f t="shared" si="4"/>
        <v>1.0222222222222221</v>
      </c>
      <c r="D33" s="39">
        <v>719</v>
      </c>
      <c r="E33" s="40">
        <v>937</v>
      </c>
      <c r="F33" s="17">
        <v>5347</v>
      </c>
      <c r="G33" s="65">
        <f t="shared" si="5"/>
        <v>0.94536775106082038</v>
      </c>
      <c r="H33" s="39">
        <v>1884</v>
      </c>
      <c r="I33" s="40">
        <v>3463</v>
      </c>
      <c r="J33" s="52"/>
      <c r="K33" s="127"/>
      <c r="L33" s="127"/>
      <c r="M33" s="101"/>
      <c r="N33" s="41"/>
    </row>
    <row r="34" spans="1:14" s="63" customFormat="1" ht="18" customHeight="1">
      <c r="A34" s="36">
        <v>24</v>
      </c>
      <c r="B34" s="72">
        <v>1019</v>
      </c>
      <c r="C34" s="67">
        <f t="shared" si="4"/>
        <v>0.61533816425120769</v>
      </c>
      <c r="D34" s="39">
        <v>440</v>
      </c>
      <c r="E34" s="40">
        <v>579</v>
      </c>
      <c r="F34" s="70">
        <v>5349</v>
      </c>
      <c r="G34" s="65">
        <f t="shared" si="5"/>
        <v>1.0003740415186086</v>
      </c>
      <c r="H34" s="39">
        <v>1867</v>
      </c>
      <c r="I34" s="40">
        <v>3482</v>
      </c>
      <c r="J34" s="52"/>
      <c r="K34" s="127"/>
      <c r="L34" s="127"/>
      <c r="M34" s="101"/>
      <c r="N34" s="41"/>
    </row>
    <row r="35" spans="1:14" s="63" customFormat="1" ht="18" customHeight="1">
      <c r="A35" s="36">
        <v>25</v>
      </c>
      <c r="B35" s="37">
        <v>978</v>
      </c>
      <c r="C35" s="67">
        <f t="shared" si="4"/>
        <v>0.95976447497546613</v>
      </c>
      <c r="D35" s="71">
        <v>423</v>
      </c>
      <c r="E35" s="40">
        <v>555</v>
      </c>
      <c r="F35" s="79">
        <v>5345</v>
      </c>
      <c r="G35" s="65">
        <f t="shared" si="5"/>
        <v>0.99925219667227516</v>
      </c>
      <c r="H35" s="71">
        <v>1857</v>
      </c>
      <c r="I35" s="40">
        <v>3488</v>
      </c>
      <c r="J35" s="52"/>
      <c r="K35" s="127"/>
      <c r="L35" s="127"/>
      <c r="M35" s="101"/>
      <c r="N35" s="41"/>
    </row>
    <row r="36" spans="1:14" s="63" customFormat="1" ht="18" customHeight="1">
      <c r="A36" s="36">
        <v>26</v>
      </c>
      <c r="B36" s="118">
        <v>946</v>
      </c>
      <c r="C36" s="119">
        <f t="shared" si="4"/>
        <v>0.96728016359918201</v>
      </c>
      <c r="D36" s="71">
        <v>408</v>
      </c>
      <c r="E36" s="40">
        <v>538</v>
      </c>
      <c r="F36" s="114">
        <v>4802</v>
      </c>
      <c r="G36" s="175">
        <f t="shared" si="5"/>
        <v>0.89840972871842839</v>
      </c>
      <c r="H36" s="71">
        <v>1695</v>
      </c>
      <c r="I36" s="40">
        <v>3107</v>
      </c>
      <c r="J36" s="52"/>
      <c r="K36" s="127"/>
      <c r="L36" s="127"/>
      <c r="M36" s="101"/>
      <c r="N36" s="41"/>
    </row>
    <row r="37" spans="1:14" s="42" customFormat="1" ht="18" customHeight="1">
      <c r="A37" s="36">
        <v>27</v>
      </c>
      <c r="B37" s="37">
        <v>997</v>
      </c>
      <c r="C37" s="119">
        <f t="shared" si="4"/>
        <v>1.0539112050739958</v>
      </c>
      <c r="D37" s="71">
        <v>429</v>
      </c>
      <c r="E37" s="40">
        <v>568</v>
      </c>
      <c r="F37" s="79">
        <v>4265</v>
      </c>
      <c r="G37" s="65">
        <f t="shared" si="5"/>
        <v>0.88817159516867972</v>
      </c>
      <c r="H37" s="71">
        <v>1486</v>
      </c>
      <c r="I37" s="40">
        <v>2779</v>
      </c>
      <c r="J37" s="52"/>
      <c r="K37" s="127"/>
      <c r="L37" s="127"/>
      <c r="M37" s="101"/>
      <c r="N37" s="41"/>
    </row>
    <row r="38" spans="1:14" s="42" customFormat="1" ht="18" customHeight="1">
      <c r="A38" s="36">
        <v>28</v>
      </c>
      <c r="B38" s="37">
        <v>911</v>
      </c>
      <c r="C38" s="67">
        <f>B38/B37</f>
        <v>0.91374122367101307</v>
      </c>
      <c r="D38" s="71">
        <v>391</v>
      </c>
      <c r="E38" s="40">
        <v>520</v>
      </c>
      <c r="F38" s="79">
        <v>3144</v>
      </c>
      <c r="G38" s="65">
        <f>F38/F37</f>
        <v>0.73716295427901524</v>
      </c>
      <c r="H38" s="71">
        <v>1127</v>
      </c>
      <c r="I38" s="40">
        <v>2017</v>
      </c>
      <c r="J38" s="52"/>
      <c r="K38" s="127"/>
      <c r="L38" s="127"/>
      <c r="M38" s="101"/>
      <c r="N38" s="41"/>
    </row>
    <row r="39" spans="1:14" s="42" customFormat="1" ht="18" customHeight="1">
      <c r="A39" s="36">
        <v>29</v>
      </c>
      <c r="B39" s="75">
        <v>947</v>
      </c>
      <c r="C39" s="106">
        <f>B39/B38</f>
        <v>1.039517014270033</v>
      </c>
      <c r="D39" s="69">
        <v>409</v>
      </c>
      <c r="E39" s="40">
        <v>538</v>
      </c>
      <c r="F39" s="69">
        <v>5293</v>
      </c>
      <c r="G39" s="103">
        <f>F39/F38</f>
        <v>1.6835241730279897</v>
      </c>
      <c r="H39" s="69">
        <v>1931</v>
      </c>
      <c r="I39" s="40">
        <v>3362</v>
      </c>
      <c r="J39" s="99"/>
      <c r="K39" s="54"/>
      <c r="L39" s="54"/>
      <c r="M39" s="101"/>
      <c r="N39" s="41"/>
    </row>
    <row r="40" spans="1:14" s="42" customFormat="1" ht="18" customHeight="1">
      <c r="A40" s="36">
        <v>30</v>
      </c>
      <c r="B40" s="75">
        <v>974</v>
      </c>
      <c r="C40" s="67">
        <f>B40/B39</f>
        <v>1.0285110876451953</v>
      </c>
      <c r="D40" s="69">
        <v>422</v>
      </c>
      <c r="E40" s="40">
        <v>552</v>
      </c>
      <c r="F40" s="69">
        <v>5426</v>
      </c>
      <c r="G40" s="65">
        <f>F40/F39</f>
        <v>1.0251275269223503</v>
      </c>
      <c r="H40" s="69">
        <v>1973</v>
      </c>
      <c r="I40" s="40">
        <v>3453</v>
      </c>
      <c r="J40" s="99"/>
      <c r="K40" s="54"/>
      <c r="L40" s="54"/>
      <c r="M40" s="101"/>
    </row>
    <row r="41" spans="1:14" s="42" customFormat="1" ht="18" customHeight="1">
      <c r="A41" s="36" t="s">
        <v>35</v>
      </c>
      <c r="B41" s="75">
        <v>427</v>
      </c>
      <c r="C41" s="67">
        <f>B41/B40</f>
        <v>0.4383983572895277</v>
      </c>
      <c r="D41" s="69">
        <v>182</v>
      </c>
      <c r="E41" s="40">
        <v>245</v>
      </c>
      <c r="F41" s="69">
        <v>4060</v>
      </c>
      <c r="G41" s="65">
        <f>F41/F40</f>
        <v>0.74824917065978624</v>
      </c>
      <c r="H41" s="69">
        <v>1470</v>
      </c>
      <c r="I41" s="40">
        <v>2590</v>
      </c>
      <c r="J41" s="99"/>
      <c r="K41" s="54"/>
      <c r="L41" s="54"/>
      <c r="M41" s="101"/>
    </row>
    <row r="42" spans="1:14" s="42" customFormat="1" ht="18" customHeight="1">
      <c r="B42" s="43"/>
      <c r="C42" s="43"/>
      <c r="D42" s="43"/>
      <c r="E42" s="43"/>
      <c r="F42" s="43"/>
      <c r="G42" s="43"/>
      <c r="H42" s="43"/>
      <c r="I42" s="43"/>
      <c r="J42" s="43"/>
      <c r="K42" s="43"/>
      <c r="L42" s="43"/>
      <c r="M42" s="43"/>
      <c r="N42" s="44"/>
    </row>
    <row r="43" spans="1:14" s="42" customFormat="1" ht="18" customHeight="1">
      <c r="A43" s="43"/>
      <c r="B43" s="43"/>
      <c r="C43" s="43"/>
      <c r="D43" s="43"/>
      <c r="E43" s="43"/>
      <c r="F43" s="43"/>
      <c r="G43" s="43"/>
      <c r="H43" s="43"/>
      <c r="I43" s="43"/>
      <c r="J43" s="43"/>
      <c r="K43" s="43"/>
      <c r="L43" s="43"/>
      <c r="M43" s="43"/>
      <c r="N43" s="44"/>
    </row>
    <row r="44" spans="1:14" s="42" customFormat="1" ht="18" customHeight="1">
      <c r="A44" s="128"/>
      <c r="B44" s="143" t="s">
        <v>11</v>
      </c>
      <c r="C44" s="143"/>
      <c r="D44" s="144"/>
      <c r="E44" s="145"/>
      <c r="F44" s="142" t="s">
        <v>10</v>
      </c>
      <c r="G44" s="143"/>
      <c r="H44" s="144"/>
      <c r="I44" s="145"/>
      <c r="J44" s="129" t="s">
        <v>3</v>
      </c>
      <c r="K44" s="130"/>
      <c r="L44" s="147"/>
      <c r="M44" s="148"/>
      <c r="N44" s="50"/>
    </row>
    <row r="45" spans="1:14" s="42" customFormat="1" ht="18" customHeight="1">
      <c r="A45" s="128"/>
      <c r="B45" s="138" t="s">
        <v>26</v>
      </c>
      <c r="C45" s="138"/>
      <c r="D45" s="138"/>
      <c r="E45" s="139"/>
      <c r="F45" s="140" t="s">
        <v>17</v>
      </c>
      <c r="G45" s="138"/>
      <c r="H45" s="138"/>
      <c r="I45" s="139"/>
      <c r="J45" s="149"/>
      <c r="K45" s="150"/>
      <c r="L45" s="150"/>
      <c r="M45" s="151"/>
      <c r="N45" s="41"/>
    </row>
    <row r="46" spans="1:14" s="42" customFormat="1" ht="18" customHeight="1">
      <c r="A46" s="45" t="s">
        <v>18</v>
      </c>
      <c r="B46" s="47" t="s">
        <v>14</v>
      </c>
      <c r="C46" s="47" t="s">
        <v>19</v>
      </c>
      <c r="D46" s="48" t="s">
        <v>0</v>
      </c>
      <c r="E46" s="49" t="s">
        <v>1</v>
      </c>
      <c r="F46" s="46" t="s">
        <v>14</v>
      </c>
      <c r="G46" s="47" t="s">
        <v>19</v>
      </c>
      <c r="H46" s="48" t="s">
        <v>0</v>
      </c>
      <c r="I46" s="49" t="s">
        <v>1</v>
      </c>
      <c r="J46" s="46" t="s">
        <v>14</v>
      </c>
      <c r="K46" s="47" t="s">
        <v>19</v>
      </c>
      <c r="L46" s="48" t="s">
        <v>0</v>
      </c>
      <c r="M46" s="49" t="s">
        <v>1</v>
      </c>
      <c r="N46" s="41"/>
    </row>
    <row r="47" spans="1:14" s="42" customFormat="1" ht="18" customHeight="1">
      <c r="A47" s="9" t="s">
        <v>33</v>
      </c>
      <c r="B47" s="66">
        <v>1000</v>
      </c>
      <c r="C47" s="38"/>
      <c r="D47" s="39">
        <v>850</v>
      </c>
      <c r="E47" s="40">
        <v>150</v>
      </c>
      <c r="F47" s="17">
        <v>530</v>
      </c>
      <c r="G47" s="23"/>
      <c r="H47" s="39">
        <v>90</v>
      </c>
      <c r="I47" s="40">
        <v>440</v>
      </c>
      <c r="J47" s="17">
        <v>1214</v>
      </c>
      <c r="K47" s="23"/>
      <c r="L47" s="39">
        <v>784</v>
      </c>
      <c r="M47" s="40">
        <v>430</v>
      </c>
      <c r="N47" s="41"/>
    </row>
    <row r="48" spans="1:14" s="42" customFormat="1" ht="18" customHeight="1">
      <c r="A48" s="36">
        <v>18</v>
      </c>
      <c r="B48" s="66">
        <v>1081</v>
      </c>
      <c r="C48" s="38">
        <f t="shared" ref="C48:C60" si="6">B48/B47</f>
        <v>1.081</v>
      </c>
      <c r="D48" s="39">
        <v>922</v>
      </c>
      <c r="E48" s="40">
        <v>159</v>
      </c>
      <c r="F48" s="17">
        <v>530</v>
      </c>
      <c r="G48" s="23">
        <f>F48/F47</f>
        <v>1</v>
      </c>
      <c r="H48" s="39">
        <v>90</v>
      </c>
      <c r="I48" s="40">
        <v>440</v>
      </c>
      <c r="J48" s="17">
        <v>1187</v>
      </c>
      <c r="K48" s="23">
        <f t="shared" ref="K48:K60" si="7">J48/J47</f>
        <v>0.97775947281713349</v>
      </c>
      <c r="L48" s="39">
        <v>765</v>
      </c>
      <c r="M48" s="40">
        <v>422</v>
      </c>
      <c r="N48" s="41"/>
    </row>
    <row r="49" spans="1:14" s="42" customFormat="1" ht="18" customHeight="1">
      <c r="A49" s="36">
        <v>19</v>
      </c>
      <c r="B49" s="66">
        <v>1156</v>
      </c>
      <c r="C49" s="38">
        <f t="shared" si="6"/>
        <v>1.0693802035152637</v>
      </c>
      <c r="D49" s="39">
        <v>982</v>
      </c>
      <c r="E49" s="40">
        <v>174</v>
      </c>
      <c r="F49" s="17">
        <v>530</v>
      </c>
      <c r="G49" s="23">
        <f>F49/F48</f>
        <v>1</v>
      </c>
      <c r="H49" s="39">
        <v>90</v>
      </c>
      <c r="I49" s="40">
        <v>440</v>
      </c>
      <c r="J49" s="17">
        <v>1182</v>
      </c>
      <c r="K49" s="23">
        <f t="shared" si="7"/>
        <v>0.995787700084246</v>
      </c>
      <c r="L49" s="39">
        <v>761</v>
      </c>
      <c r="M49" s="40">
        <v>421</v>
      </c>
      <c r="N49" s="41"/>
    </row>
    <row r="50" spans="1:14" s="42" customFormat="1" ht="18" customHeight="1">
      <c r="A50" s="36">
        <v>20</v>
      </c>
      <c r="B50" s="66">
        <v>1168</v>
      </c>
      <c r="C50" s="38">
        <f t="shared" si="6"/>
        <v>1.0103806228373702</v>
      </c>
      <c r="D50" s="39">
        <v>992</v>
      </c>
      <c r="E50" s="40">
        <v>176</v>
      </c>
      <c r="F50" s="17">
        <v>530</v>
      </c>
      <c r="G50" s="23">
        <f>F50/F49</f>
        <v>1</v>
      </c>
      <c r="H50" s="39">
        <v>90</v>
      </c>
      <c r="I50" s="40">
        <v>440</v>
      </c>
      <c r="J50" s="17">
        <v>1182</v>
      </c>
      <c r="K50" s="23">
        <f t="shared" si="7"/>
        <v>1</v>
      </c>
      <c r="L50" s="39">
        <v>758</v>
      </c>
      <c r="M50" s="40">
        <v>424</v>
      </c>
      <c r="N50" s="41"/>
    </row>
    <row r="51" spans="1:14" s="42" customFormat="1" ht="18" customHeight="1">
      <c r="A51" s="36">
        <v>21</v>
      </c>
      <c r="B51" s="66">
        <v>957</v>
      </c>
      <c r="C51" s="38">
        <f t="shared" si="6"/>
        <v>0.81934931506849318</v>
      </c>
      <c r="D51" s="39">
        <v>805</v>
      </c>
      <c r="E51" s="40">
        <v>152</v>
      </c>
      <c r="F51" s="52"/>
      <c r="G51" s="53"/>
      <c r="H51" s="54"/>
      <c r="I51" s="55"/>
      <c r="J51" s="17">
        <v>1180</v>
      </c>
      <c r="K51" s="23">
        <f t="shared" si="7"/>
        <v>0.99830795262267347</v>
      </c>
      <c r="L51" s="39">
        <v>759</v>
      </c>
      <c r="M51" s="40">
        <v>421</v>
      </c>
      <c r="N51" s="41"/>
    </row>
    <row r="52" spans="1:14" s="42" customFormat="1" ht="18" customHeight="1">
      <c r="A52" s="36">
        <v>22</v>
      </c>
      <c r="B52" s="66">
        <v>1116</v>
      </c>
      <c r="C52" s="38">
        <f t="shared" si="6"/>
        <v>1.1661442006269593</v>
      </c>
      <c r="D52" s="39">
        <v>942</v>
      </c>
      <c r="E52" s="40">
        <v>174</v>
      </c>
      <c r="F52" s="52"/>
      <c r="G52" s="68"/>
      <c r="H52" s="54"/>
      <c r="I52" s="55"/>
      <c r="J52" s="17">
        <v>1143</v>
      </c>
      <c r="K52" s="23">
        <f t="shared" si="7"/>
        <v>0.96864406779661016</v>
      </c>
      <c r="L52" s="39">
        <v>731</v>
      </c>
      <c r="M52" s="40">
        <v>412</v>
      </c>
      <c r="N52" s="41"/>
    </row>
    <row r="53" spans="1:14" s="42" customFormat="1" ht="18" customHeight="1">
      <c r="A53" s="36">
        <v>23</v>
      </c>
      <c r="B53" s="66">
        <v>843</v>
      </c>
      <c r="C53" s="67">
        <f t="shared" si="6"/>
        <v>0.7553763440860215</v>
      </c>
      <c r="D53" s="39">
        <v>706</v>
      </c>
      <c r="E53" s="40">
        <v>137</v>
      </c>
      <c r="F53" s="52"/>
      <c r="G53" s="68"/>
      <c r="H53" s="54"/>
      <c r="I53" s="55"/>
      <c r="J53" s="17">
        <v>1285</v>
      </c>
      <c r="K53" s="65">
        <f t="shared" si="7"/>
        <v>1.1242344706911636</v>
      </c>
      <c r="L53" s="39">
        <v>816</v>
      </c>
      <c r="M53" s="40">
        <v>469</v>
      </c>
      <c r="N53" s="41"/>
    </row>
    <row r="54" spans="1:14" s="42" customFormat="1" ht="18" customHeight="1">
      <c r="A54" s="36">
        <v>24</v>
      </c>
      <c r="B54" s="75">
        <v>970</v>
      </c>
      <c r="C54" s="67">
        <f t="shared" si="6"/>
        <v>1.1506524317912219</v>
      </c>
      <c r="D54" s="39">
        <v>815</v>
      </c>
      <c r="E54" s="40">
        <v>155</v>
      </c>
      <c r="F54" s="52"/>
      <c r="G54" s="68"/>
      <c r="H54" s="54"/>
      <c r="I54" s="55"/>
      <c r="J54" s="70">
        <v>1365</v>
      </c>
      <c r="K54" s="65">
        <f t="shared" si="7"/>
        <v>1.0622568093385214</v>
      </c>
      <c r="L54" s="39">
        <v>865</v>
      </c>
      <c r="M54" s="40">
        <v>500.44499999999999</v>
      </c>
      <c r="N54" s="41"/>
    </row>
    <row r="55" spans="1:14" s="42" customFormat="1" ht="18" customHeight="1">
      <c r="A55" s="36">
        <v>25</v>
      </c>
      <c r="B55" s="81">
        <v>1154</v>
      </c>
      <c r="C55" s="67">
        <f t="shared" si="6"/>
        <v>1.1896907216494845</v>
      </c>
      <c r="D55" s="82">
        <v>976</v>
      </c>
      <c r="E55" s="40">
        <v>178</v>
      </c>
      <c r="F55" s="52"/>
      <c r="G55" s="68"/>
      <c r="H55" s="54"/>
      <c r="I55" s="55"/>
      <c r="J55" s="79">
        <v>1409</v>
      </c>
      <c r="K55" s="65">
        <f t="shared" si="7"/>
        <v>1.0322344322344323</v>
      </c>
      <c r="L55" s="82">
        <v>893</v>
      </c>
      <c r="M55" s="40">
        <v>516</v>
      </c>
      <c r="N55" s="41"/>
    </row>
    <row r="56" spans="1:14" s="42" customFormat="1" ht="18" customHeight="1">
      <c r="A56" s="36">
        <v>26</v>
      </c>
      <c r="B56" s="120">
        <v>1017</v>
      </c>
      <c r="C56" s="119">
        <f t="shared" si="6"/>
        <v>0.88128249566724437</v>
      </c>
      <c r="D56" s="82">
        <v>856</v>
      </c>
      <c r="E56" s="40">
        <v>161</v>
      </c>
      <c r="F56" s="52"/>
      <c r="G56" s="68"/>
      <c r="H56" s="54"/>
      <c r="I56" s="55"/>
      <c r="J56" s="114">
        <v>1507</v>
      </c>
      <c r="K56" s="116">
        <f t="shared" si="7"/>
        <v>1.0695528743789922</v>
      </c>
      <c r="L56" s="82">
        <v>963</v>
      </c>
      <c r="M56" s="40">
        <v>544</v>
      </c>
      <c r="N56" s="41"/>
    </row>
    <row r="57" spans="1:14" s="42" customFormat="1" ht="18" customHeight="1">
      <c r="A57" s="36">
        <v>27</v>
      </c>
      <c r="B57" s="81">
        <v>1171</v>
      </c>
      <c r="C57" s="119">
        <f t="shared" si="6"/>
        <v>1.1514257620452311</v>
      </c>
      <c r="D57" s="82">
        <v>990</v>
      </c>
      <c r="E57" s="40">
        <v>181</v>
      </c>
      <c r="F57" s="52"/>
      <c r="G57" s="68"/>
      <c r="H57" s="54"/>
      <c r="I57" s="55"/>
      <c r="J57" s="79">
        <v>1735</v>
      </c>
      <c r="K57" s="116">
        <f t="shared" si="7"/>
        <v>1.1512939615129396</v>
      </c>
      <c r="L57" s="82">
        <v>1130</v>
      </c>
      <c r="M57" s="40">
        <v>605</v>
      </c>
      <c r="N57" s="41"/>
    </row>
    <row r="58" spans="1:14" s="42" customFormat="1" ht="18" customHeight="1">
      <c r="A58" s="36">
        <v>28</v>
      </c>
      <c r="B58" s="81">
        <v>1200</v>
      </c>
      <c r="C58" s="67">
        <f>B58/B57</f>
        <v>1.0247651579846284</v>
      </c>
      <c r="D58" s="82">
        <v>1014</v>
      </c>
      <c r="E58" s="40">
        <v>186</v>
      </c>
      <c r="F58" s="52"/>
      <c r="G58" s="68"/>
      <c r="H58" s="54"/>
      <c r="I58" s="55"/>
      <c r="J58" s="79">
        <v>1659</v>
      </c>
      <c r="K58" s="65">
        <f>J58/J57</f>
        <v>0.95619596541786744</v>
      </c>
      <c r="L58" s="82">
        <v>1076</v>
      </c>
      <c r="M58" s="40">
        <v>583</v>
      </c>
      <c r="N58" s="41"/>
    </row>
    <row r="59" spans="1:14" s="42" customFormat="1" ht="18" customHeight="1">
      <c r="A59" s="36">
        <v>29</v>
      </c>
      <c r="B59" s="75">
        <v>1246</v>
      </c>
      <c r="C59" s="67">
        <f t="shared" si="6"/>
        <v>1.0383333333333333</v>
      </c>
      <c r="D59" s="69">
        <v>1050</v>
      </c>
      <c r="E59" s="40">
        <v>196</v>
      </c>
      <c r="F59" s="99"/>
      <c r="G59" s="68"/>
      <c r="H59" s="98"/>
      <c r="I59" s="55"/>
      <c r="J59" s="69">
        <v>1707</v>
      </c>
      <c r="K59" s="65">
        <f t="shared" si="7"/>
        <v>1.0289330922242315</v>
      </c>
      <c r="L59" s="39">
        <v>1106</v>
      </c>
      <c r="M59" s="100">
        <v>601</v>
      </c>
    </row>
    <row r="60" spans="1:14" s="42" customFormat="1" ht="18" customHeight="1">
      <c r="A60" s="36">
        <v>30</v>
      </c>
      <c r="B60" s="75">
        <v>1401</v>
      </c>
      <c r="C60" s="67">
        <f t="shared" si="6"/>
        <v>1.124398073836276</v>
      </c>
      <c r="D60" s="69">
        <v>1126</v>
      </c>
      <c r="E60" s="40">
        <v>275</v>
      </c>
      <c r="F60" s="99"/>
      <c r="G60" s="68"/>
      <c r="H60" s="98"/>
      <c r="I60" s="55"/>
      <c r="J60" s="69">
        <v>1692</v>
      </c>
      <c r="K60" s="65">
        <f t="shared" si="7"/>
        <v>0.99121265377855883</v>
      </c>
      <c r="L60" s="39">
        <v>1101</v>
      </c>
      <c r="M60" s="100">
        <v>591</v>
      </c>
    </row>
    <row r="61" spans="1:14" s="42" customFormat="1" ht="18" customHeight="1">
      <c r="A61" s="36" t="s">
        <v>35</v>
      </c>
      <c r="B61" s="75">
        <v>339</v>
      </c>
      <c r="C61" s="67">
        <f>B61/B60</f>
        <v>0.24197002141327623</v>
      </c>
      <c r="D61" s="69">
        <v>267</v>
      </c>
      <c r="E61" s="40">
        <v>72</v>
      </c>
      <c r="F61" s="99"/>
      <c r="G61" s="68"/>
      <c r="H61" s="98"/>
      <c r="I61" s="55"/>
      <c r="J61" s="69">
        <v>1415</v>
      </c>
      <c r="K61" s="65">
        <f>J61/J60</f>
        <v>0.83628841607565008</v>
      </c>
      <c r="L61" s="39">
        <v>916</v>
      </c>
      <c r="M61" s="100">
        <v>499</v>
      </c>
      <c r="N61" s="44"/>
    </row>
    <row r="62" spans="1:14" s="42" customFormat="1" ht="18" customHeight="1">
      <c r="B62" s="43"/>
      <c r="C62" s="43"/>
      <c r="D62" s="43"/>
      <c r="E62" s="43"/>
      <c r="F62" s="43"/>
      <c r="G62" s="43"/>
      <c r="H62" s="43"/>
      <c r="I62" s="43"/>
      <c r="J62" s="43"/>
      <c r="K62" s="43"/>
      <c r="L62" s="43"/>
      <c r="M62" s="43"/>
      <c r="N62" s="44"/>
    </row>
    <row r="63" spans="1:14" s="42" customFormat="1" ht="18" customHeight="1">
      <c r="A63" s="43"/>
      <c r="B63" s="43"/>
      <c r="C63" s="43"/>
      <c r="D63" s="43"/>
      <c r="E63" s="43"/>
      <c r="F63" s="43"/>
      <c r="G63" s="43"/>
      <c r="H63" s="43"/>
      <c r="I63" s="43"/>
      <c r="J63" s="43"/>
      <c r="K63" s="43"/>
      <c r="L63" s="43"/>
      <c r="M63" s="43"/>
      <c r="N63" s="50"/>
    </row>
    <row r="64" spans="1:14" s="42" customFormat="1" ht="18" customHeight="1">
      <c r="A64" s="128"/>
      <c r="B64" s="129" t="s">
        <v>4</v>
      </c>
      <c r="C64" s="130"/>
      <c r="D64" s="131"/>
      <c r="E64" s="132"/>
      <c r="F64" s="129" t="s">
        <v>16</v>
      </c>
      <c r="G64" s="130"/>
      <c r="H64" s="147"/>
      <c r="I64" s="148"/>
      <c r="J64" s="129" t="s">
        <v>28</v>
      </c>
      <c r="K64" s="130"/>
      <c r="L64" s="147"/>
      <c r="M64" s="148"/>
      <c r="N64" s="41"/>
    </row>
    <row r="65" spans="1:14" s="42" customFormat="1" ht="18" customHeight="1">
      <c r="A65" s="128"/>
      <c r="B65" s="133"/>
      <c r="C65" s="134"/>
      <c r="D65" s="134"/>
      <c r="E65" s="135"/>
      <c r="F65" s="149"/>
      <c r="G65" s="150"/>
      <c r="H65" s="150"/>
      <c r="I65" s="151"/>
      <c r="J65" s="149"/>
      <c r="K65" s="150"/>
      <c r="L65" s="150"/>
      <c r="M65" s="151"/>
      <c r="N65" s="41"/>
    </row>
    <row r="66" spans="1:14" s="42" customFormat="1" ht="18" customHeight="1">
      <c r="A66" s="45" t="s">
        <v>18</v>
      </c>
      <c r="B66" s="51" t="s">
        <v>14</v>
      </c>
      <c r="C66" s="47" t="s">
        <v>19</v>
      </c>
      <c r="D66" s="48" t="s">
        <v>0</v>
      </c>
      <c r="E66" s="49" t="s">
        <v>1</v>
      </c>
      <c r="F66" s="51" t="s">
        <v>14</v>
      </c>
      <c r="G66" s="47" t="s">
        <v>19</v>
      </c>
      <c r="H66" s="48" t="s">
        <v>0</v>
      </c>
      <c r="I66" s="49" t="s">
        <v>1</v>
      </c>
      <c r="J66" s="51" t="s">
        <v>14</v>
      </c>
      <c r="K66" s="47" t="s">
        <v>19</v>
      </c>
      <c r="L66" s="48" t="s">
        <v>0</v>
      </c>
      <c r="M66" s="49" t="s">
        <v>1</v>
      </c>
      <c r="N66" s="41"/>
    </row>
    <row r="67" spans="1:14" s="42" customFormat="1" ht="18" customHeight="1">
      <c r="A67" s="9" t="s">
        <v>33</v>
      </c>
      <c r="B67" s="37">
        <v>1019</v>
      </c>
      <c r="C67" s="38"/>
      <c r="D67" s="39">
        <v>719</v>
      </c>
      <c r="E67" s="40">
        <v>300</v>
      </c>
      <c r="F67" s="17">
        <v>702</v>
      </c>
      <c r="G67" s="23"/>
      <c r="H67" s="39">
        <v>300</v>
      </c>
      <c r="I67" s="40">
        <v>402</v>
      </c>
      <c r="J67" s="52"/>
      <c r="K67" s="53"/>
      <c r="L67" s="54"/>
      <c r="M67" s="55"/>
      <c r="N67" s="41"/>
    </row>
    <row r="68" spans="1:14" s="42" customFormat="1" ht="18" customHeight="1">
      <c r="A68" s="36">
        <v>18</v>
      </c>
      <c r="B68" s="37">
        <v>1036</v>
      </c>
      <c r="C68" s="38">
        <f t="shared" ref="C68:C77" si="8">B68/B67</f>
        <v>1.0166830225711483</v>
      </c>
      <c r="D68" s="39">
        <v>733</v>
      </c>
      <c r="E68" s="40">
        <v>303</v>
      </c>
      <c r="F68" s="17">
        <v>683</v>
      </c>
      <c r="G68" s="23">
        <f t="shared" ref="G68:G77" si="9">F68/F67</f>
        <v>0.97293447293447288</v>
      </c>
      <c r="H68" s="39">
        <v>284</v>
      </c>
      <c r="I68" s="40">
        <v>399</v>
      </c>
      <c r="J68" s="52"/>
      <c r="K68" s="53"/>
      <c r="L68" s="54"/>
      <c r="M68" s="55"/>
      <c r="N68" s="41"/>
    </row>
    <row r="69" spans="1:14" s="42" customFormat="1" ht="18" customHeight="1">
      <c r="A69" s="36">
        <v>19</v>
      </c>
      <c r="B69" s="37">
        <v>1088</v>
      </c>
      <c r="C69" s="38">
        <f t="shared" si="8"/>
        <v>1.0501930501930501</v>
      </c>
      <c r="D69" s="39">
        <v>771</v>
      </c>
      <c r="E69" s="40">
        <v>317</v>
      </c>
      <c r="F69" s="17">
        <v>673</v>
      </c>
      <c r="G69" s="23">
        <f t="shared" si="9"/>
        <v>0.98535871156661792</v>
      </c>
      <c r="H69" s="39">
        <v>281</v>
      </c>
      <c r="I69" s="40">
        <v>392</v>
      </c>
      <c r="J69" s="52"/>
      <c r="K69" s="53"/>
      <c r="L69" s="54"/>
      <c r="M69" s="55"/>
      <c r="N69" s="41"/>
    </row>
    <row r="70" spans="1:14" s="42" customFormat="1" ht="18" customHeight="1">
      <c r="A70" s="36">
        <v>20</v>
      </c>
      <c r="B70" s="37">
        <v>1164</v>
      </c>
      <c r="C70" s="38">
        <f t="shared" si="8"/>
        <v>1.0698529411764706</v>
      </c>
      <c r="D70" s="39">
        <v>822</v>
      </c>
      <c r="E70" s="40">
        <v>342</v>
      </c>
      <c r="F70" s="17">
        <v>678</v>
      </c>
      <c r="G70" s="23">
        <f t="shared" si="9"/>
        <v>1.0074294205052006</v>
      </c>
      <c r="H70" s="39">
        <v>281</v>
      </c>
      <c r="I70" s="40">
        <v>397</v>
      </c>
      <c r="J70" s="52"/>
      <c r="K70" s="53"/>
      <c r="L70" s="54"/>
      <c r="M70" s="55"/>
      <c r="N70" s="41"/>
    </row>
    <row r="71" spans="1:14" s="42" customFormat="1" ht="18" customHeight="1">
      <c r="A71" s="36">
        <v>21</v>
      </c>
      <c r="B71" s="37">
        <v>1141</v>
      </c>
      <c r="C71" s="38">
        <f t="shared" si="8"/>
        <v>0.98024054982817865</v>
      </c>
      <c r="D71" s="39">
        <v>807</v>
      </c>
      <c r="E71" s="40">
        <v>334</v>
      </c>
      <c r="F71" s="17">
        <v>674</v>
      </c>
      <c r="G71" s="23">
        <f t="shared" si="9"/>
        <v>0.99410029498525077</v>
      </c>
      <c r="H71" s="39">
        <v>281</v>
      </c>
      <c r="I71" s="40">
        <v>393</v>
      </c>
      <c r="J71" s="52"/>
      <c r="K71" s="53"/>
      <c r="L71" s="54"/>
      <c r="M71" s="55"/>
      <c r="N71" s="41"/>
    </row>
    <row r="72" spans="1:14" s="42" customFormat="1" ht="18" customHeight="1">
      <c r="A72" s="56">
        <v>22</v>
      </c>
      <c r="B72" s="37">
        <v>1011</v>
      </c>
      <c r="C72" s="38">
        <f t="shared" si="8"/>
        <v>0.88606485539000879</v>
      </c>
      <c r="D72" s="39">
        <v>714</v>
      </c>
      <c r="E72" s="40">
        <v>297</v>
      </c>
      <c r="F72" s="17">
        <v>650</v>
      </c>
      <c r="G72" s="23">
        <f t="shared" si="9"/>
        <v>0.96439169139465875</v>
      </c>
      <c r="H72" s="39">
        <v>267</v>
      </c>
      <c r="I72" s="40">
        <v>383</v>
      </c>
      <c r="J72" s="52"/>
      <c r="K72" s="53"/>
      <c r="L72" s="54"/>
      <c r="M72" s="55"/>
      <c r="N72" s="41"/>
    </row>
    <row r="73" spans="1:14" s="42" customFormat="1" ht="18" customHeight="1">
      <c r="A73" s="36">
        <v>23</v>
      </c>
      <c r="B73" s="37">
        <v>1072</v>
      </c>
      <c r="C73" s="67">
        <f t="shared" si="8"/>
        <v>1.0603363006923838</v>
      </c>
      <c r="D73" s="39">
        <v>760</v>
      </c>
      <c r="E73" s="40">
        <v>312</v>
      </c>
      <c r="F73" s="17">
        <v>669</v>
      </c>
      <c r="G73" s="65">
        <f t="shared" si="9"/>
        <v>1.0292307692307692</v>
      </c>
      <c r="H73" s="39">
        <v>274</v>
      </c>
      <c r="I73" s="40">
        <v>395</v>
      </c>
      <c r="J73" s="52"/>
      <c r="K73" s="68"/>
      <c r="L73" s="54"/>
      <c r="M73" s="55"/>
      <c r="N73" s="41"/>
    </row>
    <row r="74" spans="1:14" s="42" customFormat="1" ht="18" customHeight="1">
      <c r="A74" s="36">
        <v>24</v>
      </c>
      <c r="B74" s="72">
        <v>1037</v>
      </c>
      <c r="C74" s="67">
        <f t="shared" si="8"/>
        <v>0.96735074626865669</v>
      </c>
      <c r="D74" s="71">
        <v>731</v>
      </c>
      <c r="E74" s="40">
        <v>306</v>
      </c>
      <c r="F74" s="17">
        <v>655</v>
      </c>
      <c r="G74" s="65">
        <f t="shared" si="9"/>
        <v>0.97907324364723469</v>
      </c>
      <c r="H74" s="69">
        <v>266</v>
      </c>
      <c r="I74" s="40">
        <v>388.67399999999998</v>
      </c>
      <c r="J74" s="52"/>
      <c r="K74" s="68"/>
      <c r="L74" s="98"/>
      <c r="M74" s="55"/>
      <c r="N74" s="41"/>
    </row>
    <row r="75" spans="1:14" s="42" customFormat="1" ht="18" customHeight="1">
      <c r="A75" s="36">
        <v>25</v>
      </c>
      <c r="B75" s="72">
        <v>1134</v>
      </c>
      <c r="C75" s="67">
        <f t="shared" si="8"/>
        <v>1.0935390549662487</v>
      </c>
      <c r="D75" s="39">
        <v>823</v>
      </c>
      <c r="E75" s="40">
        <v>311</v>
      </c>
      <c r="F75" s="70">
        <v>640</v>
      </c>
      <c r="G75" s="65">
        <f t="shared" si="9"/>
        <v>0.97709923664122134</v>
      </c>
      <c r="H75" s="39">
        <v>263</v>
      </c>
      <c r="I75" s="40">
        <v>377</v>
      </c>
      <c r="J75" s="99"/>
      <c r="K75" s="68"/>
      <c r="L75" s="54"/>
      <c r="M75" s="55"/>
      <c r="N75" s="41"/>
    </row>
    <row r="76" spans="1:14" s="42" customFormat="1" ht="18" customHeight="1">
      <c r="A76" s="36">
        <v>26</v>
      </c>
      <c r="B76" s="121">
        <v>1027</v>
      </c>
      <c r="C76" s="119">
        <f t="shared" si="8"/>
        <v>0.90564373897707229</v>
      </c>
      <c r="D76" s="39">
        <v>727</v>
      </c>
      <c r="E76" s="40">
        <v>300</v>
      </c>
      <c r="F76" s="122">
        <v>629</v>
      </c>
      <c r="G76" s="116">
        <f t="shared" si="9"/>
        <v>0.98281249999999998</v>
      </c>
      <c r="H76" s="39">
        <v>254</v>
      </c>
      <c r="I76" s="40">
        <v>375</v>
      </c>
      <c r="J76" s="99"/>
      <c r="K76" s="68"/>
      <c r="L76" s="54"/>
      <c r="M76" s="55"/>
      <c r="N76" s="41"/>
    </row>
    <row r="77" spans="1:14" s="42" customFormat="1" ht="18" customHeight="1">
      <c r="A77" s="36">
        <v>27</v>
      </c>
      <c r="B77" s="72">
        <v>1015</v>
      </c>
      <c r="C77" s="119">
        <f t="shared" si="8"/>
        <v>0.98831548198636809</v>
      </c>
      <c r="D77" s="39">
        <v>724</v>
      </c>
      <c r="E77" s="40">
        <v>291</v>
      </c>
      <c r="F77" s="70">
        <v>724</v>
      </c>
      <c r="G77" s="116">
        <f t="shared" si="9"/>
        <v>1.151033386327504</v>
      </c>
      <c r="H77" s="39">
        <v>294</v>
      </c>
      <c r="I77" s="40">
        <v>430</v>
      </c>
      <c r="J77" s="99"/>
      <c r="K77" s="68"/>
      <c r="L77" s="54"/>
      <c r="M77" s="55"/>
      <c r="N77" s="41"/>
    </row>
    <row r="78" spans="1:14" s="42" customFormat="1" ht="18" customHeight="1">
      <c r="A78" s="36">
        <v>28</v>
      </c>
      <c r="B78" s="72">
        <v>1459</v>
      </c>
      <c r="C78" s="67">
        <f>B78/B77</f>
        <v>1.4374384236453202</v>
      </c>
      <c r="D78" s="39">
        <v>1144</v>
      </c>
      <c r="E78" s="40">
        <v>315</v>
      </c>
      <c r="F78" s="70">
        <v>562</v>
      </c>
      <c r="G78" s="65">
        <f>F78/F77</f>
        <v>0.77624309392265189</v>
      </c>
      <c r="H78" s="39">
        <v>229</v>
      </c>
      <c r="I78" s="40">
        <v>333</v>
      </c>
      <c r="J78" s="99"/>
      <c r="K78" s="68"/>
      <c r="L78" s="54"/>
      <c r="M78" s="55"/>
    </row>
    <row r="79" spans="1:14" s="42" customFormat="1" ht="18" customHeight="1">
      <c r="A79" s="36">
        <v>29</v>
      </c>
      <c r="B79" s="75">
        <v>1236</v>
      </c>
      <c r="C79" s="106">
        <f>B79/B78</f>
        <v>0.84715558601782037</v>
      </c>
      <c r="D79" s="69">
        <v>941</v>
      </c>
      <c r="E79" s="40">
        <v>295</v>
      </c>
      <c r="F79" s="69">
        <v>547</v>
      </c>
      <c r="G79" s="103">
        <f>F79/F78</f>
        <v>0.9733096085409253</v>
      </c>
      <c r="H79" s="39">
        <v>223</v>
      </c>
      <c r="I79" s="69">
        <v>324</v>
      </c>
      <c r="J79" s="17">
        <v>2778</v>
      </c>
      <c r="K79" s="65"/>
      <c r="L79" s="39">
        <v>1389</v>
      </c>
      <c r="M79" s="100">
        <v>1389</v>
      </c>
    </row>
    <row r="80" spans="1:14" s="42" customFormat="1" ht="18" customHeight="1">
      <c r="A80" s="36">
        <v>30</v>
      </c>
      <c r="B80" s="75">
        <v>1222</v>
      </c>
      <c r="C80" s="67">
        <f>B80/B79</f>
        <v>0.98867313915857602</v>
      </c>
      <c r="D80" s="69">
        <v>928</v>
      </c>
      <c r="E80" s="40">
        <v>294</v>
      </c>
      <c r="F80" s="69">
        <v>582</v>
      </c>
      <c r="G80" s="65">
        <f>F80/F79</f>
        <v>1.0639853747714807</v>
      </c>
      <c r="H80" s="39">
        <v>242</v>
      </c>
      <c r="I80" s="69">
        <v>340</v>
      </c>
      <c r="J80" s="17">
        <v>2983</v>
      </c>
      <c r="K80" s="65">
        <f>J80/J79</f>
        <v>1.0737940964722823</v>
      </c>
      <c r="L80" s="39">
        <v>1494</v>
      </c>
      <c r="M80" s="100">
        <v>1489</v>
      </c>
      <c r="N80" s="109"/>
    </row>
    <row r="81" spans="1:14" s="42" customFormat="1" ht="18" customHeight="1">
      <c r="A81" s="36" t="s">
        <v>35</v>
      </c>
      <c r="B81" s="75">
        <v>812</v>
      </c>
      <c r="C81" s="67">
        <f>B81/B80</f>
        <v>0.66448445171849424</v>
      </c>
      <c r="D81" s="69">
        <v>613</v>
      </c>
      <c r="E81" s="40">
        <v>199</v>
      </c>
      <c r="F81" s="69">
        <v>1378</v>
      </c>
      <c r="G81" s="65">
        <f>F81/F80</f>
        <v>2.3676975945017182</v>
      </c>
      <c r="H81" s="39">
        <v>565</v>
      </c>
      <c r="I81" s="69">
        <v>813</v>
      </c>
      <c r="J81" s="17">
        <v>2344</v>
      </c>
      <c r="K81" s="65">
        <f>J81/J80</f>
        <v>0.78578612135434123</v>
      </c>
      <c r="L81" s="39">
        <v>1176</v>
      </c>
      <c r="M81" s="100">
        <v>1168</v>
      </c>
      <c r="N81" s="109"/>
    </row>
    <row r="82" spans="1:14" s="42" customFormat="1" ht="18" customHeight="1">
      <c r="B82" s="43"/>
      <c r="C82" s="43"/>
      <c r="D82" s="43"/>
      <c r="E82" s="43"/>
      <c r="F82" s="43"/>
      <c r="G82" s="43"/>
      <c r="H82" s="43"/>
      <c r="I82" s="43"/>
      <c r="J82" s="43"/>
      <c r="K82" s="43"/>
      <c r="L82" s="43"/>
      <c r="M82" s="43"/>
      <c r="N82" s="109"/>
    </row>
    <row r="83" spans="1:14" s="42" customFormat="1" ht="18" customHeight="1">
      <c r="A83" s="43"/>
      <c r="B83" s="43"/>
      <c r="C83" s="43"/>
      <c r="D83" s="43"/>
      <c r="E83" s="43"/>
      <c r="F83" s="43"/>
      <c r="G83" s="43"/>
      <c r="H83" s="43"/>
      <c r="I83" s="43"/>
      <c r="J83" s="43"/>
      <c r="K83" s="43"/>
      <c r="L83" s="43"/>
      <c r="M83" s="43"/>
      <c r="N83" s="109"/>
    </row>
    <row r="84" spans="1:14" s="42" customFormat="1" ht="18" customHeight="1">
      <c r="A84" s="128"/>
      <c r="B84" s="129" t="s">
        <v>31</v>
      </c>
      <c r="C84" s="130"/>
      <c r="D84" s="131"/>
      <c r="E84" s="132"/>
      <c r="F84" s="107"/>
      <c r="G84" s="108"/>
      <c r="H84" s="107"/>
      <c r="I84" s="107"/>
      <c r="J84" s="107"/>
      <c r="K84" s="108"/>
      <c r="L84" s="107"/>
      <c r="M84" s="107"/>
    </row>
    <row r="85" spans="1:14" s="42" customFormat="1" ht="18" customHeight="1">
      <c r="A85" s="128"/>
      <c r="B85" s="133"/>
      <c r="C85" s="134"/>
      <c r="D85" s="134"/>
      <c r="E85" s="135"/>
      <c r="F85" s="107"/>
      <c r="G85" s="108"/>
      <c r="H85" s="107"/>
      <c r="I85" s="107"/>
      <c r="J85" s="107"/>
      <c r="K85" s="108"/>
      <c r="L85" s="107"/>
      <c r="M85" s="107"/>
      <c r="N85" s="41"/>
    </row>
    <row r="86" spans="1:14" ht="20.100000000000001" customHeight="1">
      <c r="A86" s="45" t="s">
        <v>18</v>
      </c>
      <c r="B86" s="51" t="s">
        <v>14</v>
      </c>
      <c r="C86" s="47" t="s">
        <v>19</v>
      </c>
      <c r="D86" s="48" t="s">
        <v>0</v>
      </c>
      <c r="E86" s="49" t="s">
        <v>1</v>
      </c>
      <c r="F86" s="107"/>
      <c r="G86" s="108"/>
      <c r="H86" s="107"/>
      <c r="I86" s="107"/>
      <c r="J86" s="107"/>
      <c r="K86" s="108"/>
      <c r="L86" s="107"/>
      <c r="M86" s="107"/>
      <c r="N86" s="42"/>
    </row>
    <row r="87" spans="1:14" ht="20.100000000000001" customHeight="1">
      <c r="A87" s="36" t="s">
        <v>36</v>
      </c>
      <c r="B87" s="75">
        <v>3393</v>
      </c>
      <c r="C87" s="67"/>
      <c r="D87" s="110">
        <v>1696</v>
      </c>
      <c r="E87" s="111">
        <v>1697</v>
      </c>
      <c r="F87" s="107"/>
      <c r="G87" s="108"/>
      <c r="H87" s="107"/>
      <c r="I87" s="107"/>
      <c r="J87" s="107"/>
      <c r="K87" s="108"/>
      <c r="L87" s="107"/>
      <c r="M87" s="107"/>
      <c r="N87" s="42"/>
    </row>
    <row r="88" spans="1:14" ht="20.100000000000001" customHeight="1">
      <c r="A88" s="36" t="s">
        <v>35</v>
      </c>
      <c r="B88" s="75">
        <v>3633</v>
      </c>
      <c r="C88" s="67">
        <f>B88/B87</f>
        <v>1.0707338638373121</v>
      </c>
      <c r="D88" s="110">
        <v>1452</v>
      </c>
      <c r="E88" s="111">
        <v>2181</v>
      </c>
      <c r="F88" s="43"/>
      <c r="G88" s="43"/>
      <c r="H88" s="43"/>
      <c r="I88" s="43"/>
      <c r="J88" s="43"/>
      <c r="K88" s="43"/>
      <c r="L88" s="43"/>
      <c r="M88" s="43"/>
    </row>
    <row r="89" spans="1:14" ht="20.100000000000001" customHeight="1">
      <c r="A89" s="137" t="s">
        <v>25</v>
      </c>
      <c r="B89" s="137"/>
      <c r="C89" s="137"/>
      <c r="D89" s="137"/>
      <c r="E89" s="137"/>
      <c r="F89" s="137"/>
      <c r="G89" s="137"/>
      <c r="H89" s="137"/>
      <c r="I89" s="137"/>
      <c r="J89" s="137"/>
      <c r="K89" s="137"/>
      <c r="L89" s="137"/>
      <c r="M89" s="137"/>
    </row>
    <row r="90" spans="1:14" ht="20.100000000000001" customHeight="1">
      <c r="A90" s="136" t="s">
        <v>29</v>
      </c>
      <c r="B90" s="136"/>
      <c r="C90" s="136"/>
      <c r="D90" s="136"/>
      <c r="E90" s="136"/>
      <c r="F90" s="136"/>
      <c r="G90" s="136"/>
      <c r="H90" s="136"/>
      <c r="I90" s="136"/>
      <c r="J90" s="136"/>
      <c r="K90" s="136"/>
      <c r="L90" s="136"/>
      <c r="M90" s="136"/>
    </row>
    <row r="91" spans="1:14" ht="20.100000000000001" customHeight="1">
      <c r="A91" s="117" t="s">
        <v>32</v>
      </c>
      <c r="B91" s="117"/>
      <c r="C91" s="117"/>
      <c r="D91" s="117"/>
      <c r="E91" s="117"/>
      <c r="F91" s="117"/>
      <c r="G91" s="117"/>
      <c r="H91" s="117"/>
      <c r="I91" s="117"/>
      <c r="J91" s="117"/>
      <c r="K91" s="117"/>
      <c r="L91" s="117"/>
      <c r="M91" s="117"/>
    </row>
    <row r="92" spans="1:14" ht="20.100000000000001" customHeight="1">
      <c r="A92" s="42" t="s">
        <v>5</v>
      </c>
      <c r="B92" s="42"/>
      <c r="C92" s="42"/>
      <c r="D92" s="42"/>
      <c r="E92" s="42"/>
      <c r="F92" s="42"/>
      <c r="G92" s="42"/>
      <c r="H92" s="42"/>
      <c r="I92" s="42"/>
      <c r="J92" s="42"/>
      <c r="K92" s="42"/>
      <c r="L92" s="42"/>
      <c r="M92" s="42"/>
    </row>
  </sheetData>
  <mergeCells count="23">
    <mergeCell ref="A24:A25"/>
    <mergeCell ref="F44:I44"/>
    <mergeCell ref="A4:A5"/>
    <mergeCell ref="L3:M3"/>
    <mergeCell ref="F64:I65"/>
    <mergeCell ref="B64:E65"/>
    <mergeCell ref="J44:M45"/>
    <mergeCell ref="J24:M25"/>
    <mergeCell ref="F24:I25"/>
    <mergeCell ref="J64:M65"/>
    <mergeCell ref="B4:E5"/>
    <mergeCell ref="J4:M5"/>
    <mergeCell ref="B24:E25"/>
    <mergeCell ref="B44:E44"/>
    <mergeCell ref="F4:I5"/>
    <mergeCell ref="A84:A85"/>
    <mergeCell ref="B84:E85"/>
    <mergeCell ref="A90:M90"/>
    <mergeCell ref="A89:M89"/>
    <mergeCell ref="A44:A45"/>
    <mergeCell ref="A64:A65"/>
    <mergeCell ref="B45:E45"/>
    <mergeCell ref="F45:I45"/>
  </mergeCells>
  <phoneticPr fontId="2"/>
  <pageMargins left="1.1811023622047245" right="0.19685039370078741" top="0.59055118110236227" bottom="0.39370078740157483" header="0.51181102362204722" footer="0.51181102362204722"/>
  <pageSetup paperSize="8" scale="73" orientation="portrait" r:id="rId1"/>
  <headerFooter alignWithMargins="0"/>
  <ignoredErrors>
    <ignoredError sqref="C10:C11"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7"/>
  <sheetViews>
    <sheetView showGridLines="0" zoomScaleNormal="100" zoomScaleSheetLayoutView="100" workbookViewId="0">
      <pane ySplit="3" topLeftCell="A4" activePane="bottomLeft" state="frozen"/>
      <selection pane="bottomLeft" activeCell="A2" sqref="A2:A3"/>
    </sheetView>
  </sheetViews>
  <sheetFormatPr defaultRowHeight="20.100000000000001" customHeight="1"/>
  <cols>
    <col min="1" max="1" width="14.125" style="2" customWidth="1"/>
    <col min="2" max="4" width="25.625" style="2" customWidth="1"/>
    <col min="5" max="5" width="10.625" style="2" customWidth="1"/>
    <col min="6" max="16384" width="9" style="2"/>
  </cols>
  <sheetData>
    <row r="1" spans="1:5" ht="18" customHeight="1">
      <c r="A1" s="1" t="s">
        <v>24</v>
      </c>
      <c r="B1" s="6"/>
      <c r="C1" s="7"/>
      <c r="D1" s="7"/>
    </row>
    <row r="2" spans="1:5" ht="18" customHeight="1">
      <c r="A2" s="172" t="s">
        <v>23</v>
      </c>
      <c r="B2" s="152" t="s">
        <v>21</v>
      </c>
      <c r="C2" s="152" t="s">
        <v>27</v>
      </c>
      <c r="D2" s="172" t="s">
        <v>22</v>
      </c>
      <c r="E2" s="5"/>
    </row>
    <row r="3" spans="1:5" ht="18" customHeight="1" thickBot="1">
      <c r="A3" s="174"/>
      <c r="B3" s="171"/>
      <c r="C3" s="171"/>
      <c r="D3" s="173"/>
      <c r="E3" s="5"/>
    </row>
    <row r="4" spans="1:5" ht="20.100000000000001" customHeight="1" thickTop="1">
      <c r="A4" s="83" t="s">
        <v>37</v>
      </c>
      <c r="B4" s="93">
        <v>170602</v>
      </c>
      <c r="C4" s="84"/>
      <c r="D4" s="85"/>
      <c r="E4" s="3"/>
    </row>
    <row r="5" spans="1:5" ht="20.100000000000001" customHeight="1">
      <c r="A5" s="86">
        <v>7</v>
      </c>
      <c r="B5" s="94">
        <v>185630</v>
      </c>
      <c r="C5" s="87"/>
      <c r="D5" s="88"/>
      <c r="E5" s="3"/>
    </row>
    <row r="6" spans="1:5" ht="20.100000000000001" customHeight="1">
      <c r="A6" s="86">
        <v>8</v>
      </c>
      <c r="B6" s="94">
        <v>195933</v>
      </c>
      <c r="C6" s="87"/>
      <c r="D6" s="88"/>
      <c r="E6" s="3"/>
    </row>
    <row r="7" spans="1:5" ht="20.100000000000001" customHeight="1">
      <c r="A7" s="86">
        <v>9</v>
      </c>
      <c r="B7" s="94">
        <v>186626</v>
      </c>
      <c r="C7" s="87"/>
      <c r="D7" s="88"/>
      <c r="E7" s="3"/>
    </row>
    <row r="8" spans="1:5" ht="20.100000000000001" customHeight="1">
      <c r="A8" s="86">
        <v>10</v>
      </c>
      <c r="B8" s="94">
        <v>169392</v>
      </c>
      <c r="C8" s="87"/>
      <c r="D8" s="88"/>
      <c r="E8" s="3"/>
    </row>
    <row r="9" spans="1:5" ht="20.100000000000001" customHeight="1">
      <c r="A9" s="86">
        <v>11</v>
      </c>
      <c r="B9" s="94">
        <v>162446</v>
      </c>
      <c r="C9" s="87"/>
      <c r="D9" s="88"/>
      <c r="E9" s="3"/>
    </row>
    <row r="10" spans="1:5" ht="20.100000000000001" customHeight="1">
      <c r="A10" s="86">
        <v>12</v>
      </c>
      <c r="B10" s="94">
        <v>185758</v>
      </c>
      <c r="C10" s="87"/>
      <c r="D10" s="88"/>
      <c r="E10" s="3"/>
    </row>
    <row r="11" spans="1:5" ht="20.100000000000001" customHeight="1">
      <c r="A11" s="86">
        <v>13</v>
      </c>
      <c r="B11" s="94">
        <v>178495</v>
      </c>
      <c r="C11" s="87"/>
      <c r="D11" s="88"/>
      <c r="E11" s="3"/>
    </row>
    <row r="12" spans="1:5" ht="20.100000000000001" customHeight="1">
      <c r="A12" s="86">
        <v>14</v>
      </c>
      <c r="B12" s="95">
        <v>147333</v>
      </c>
      <c r="C12" s="92"/>
      <c r="D12" s="91"/>
      <c r="E12" s="74"/>
    </row>
    <row r="13" spans="1:5" ht="20.100000000000001" customHeight="1">
      <c r="A13" s="89">
        <v>15</v>
      </c>
      <c r="B13" s="95">
        <v>162088</v>
      </c>
      <c r="C13" s="92"/>
      <c r="D13" s="91"/>
      <c r="E13" s="74"/>
    </row>
    <row r="14" spans="1:5" ht="20.100000000000001" customHeight="1">
      <c r="A14" s="89">
        <v>16</v>
      </c>
      <c r="B14" s="95">
        <v>173431</v>
      </c>
      <c r="C14" s="92"/>
      <c r="D14" s="91"/>
      <c r="E14" s="74"/>
    </row>
    <row r="15" spans="1:5" ht="20.100000000000001" customHeight="1">
      <c r="A15" s="89">
        <v>17</v>
      </c>
      <c r="B15" s="95">
        <v>189347</v>
      </c>
      <c r="C15" s="95">
        <v>42025</v>
      </c>
      <c r="D15" s="97"/>
      <c r="E15" s="74"/>
    </row>
    <row r="16" spans="1:5" ht="20.100000000000001" customHeight="1">
      <c r="A16" s="89">
        <v>18</v>
      </c>
      <c r="B16" s="95">
        <v>151606</v>
      </c>
      <c r="C16" s="95">
        <v>30390</v>
      </c>
      <c r="D16" s="96">
        <v>26157</v>
      </c>
      <c r="E16" s="74"/>
    </row>
    <row r="17" spans="1:5" ht="20.100000000000001" customHeight="1">
      <c r="A17" s="89">
        <v>19</v>
      </c>
      <c r="B17" s="95">
        <v>170716</v>
      </c>
      <c r="C17" s="95">
        <v>27396</v>
      </c>
      <c r="D17" s="96">
        <v>34894</v>
      </c>
      <c r="E17" s="74"/>
    </row>
    <row r="18" spans="1:5" ht="20.100000000000001" customHeight="1">
      <c r="A18" s="89">
        <v>20</v>
      </c>
      <c r="B18" s="95">
        <v>153443</v>
      </c>
      <c r="C18" s="95">
        <v>29343</v>
      </c>
      <c r="D18" s="96">
        <v>28187</v>
      </c>
      <c r="E18" s="74"/>
    </row>
    <row r="19" spans="1:5" ht="20.100000000000001" customHeight="1">
      <c r="A19" s="90">
        <v>21</v>
      </c>
      <c r="B19" s="96">
        <v>205870</v>
      </c>
      <c r="C19" s="96">
        <v>33782</v>
      </c>
      <c r="D19" s="96">
        <v>32390</v>
      </c>
      <c r="E19" s="74"/>
    </row>
    <row r="20" spans="1:5" ht="20.100000000000001" customHeight="1">
      <c r="A20" s="90">
        <v>22</v>
      </c>
      <c r="B20" s="96">
        <v>188444</v>
      </c>
      <c r="C20" s="96">
        <v>27433</v>
      </c>
      <c r="D20" s="96">
        <v>37152</v>
      </c>
      <c r="E20" s="74"/>
    </row>
    <row r="21" spans="1:5" ht="20.100000000000001" customHeight="1">
      <c r="A21" s="90">
        <v>23</v>
      </c>
      <c r="B21" s="96">
        <v>214572</v>
      </c>
      <c r="C21" s="96">
        <v>26425</v>
      </c>
      <c r="D21" s="96">
        <v>38918</v>
      </c>
      <c r="E21" s="74"/>
    </row>
    <row r="22" spans="1:5" ht="20.100000000000001" customHeight="1">
      <c r="A22" s="90">
        <v>24</v>
      </c>
      <c r="B22" s="96">
        <v>232584</v>
      </c>
      <c r="C22" s="96">
        <v>27537</v>
      </c>
      <c r="D22" s="96">
        <v>34188</v>
      </c>
      <c r="E22" s="74"/>
    </row>
    <row r="23" spans="1:5" ht="18" customHeight="1">
      <c r="A23" s="90">
        <v>25</v>
      </c>
      <c r="B23" s="96">
        <v>193312</v>
      </c>
      <c r="C23" s="96">
        <v>27231</v>
      </c>
      <c r="D23" s="96">
        <v>34539</v>
      </c>
    </row>
    <row r="24" spans="1:5" ht="18" customHeight="1">
      <c r="A24" s="90">
        <v>26</v>
      </c>
      <c r="B24" s="96">
        <v>199944</v>
      </c>
      <c r="C24" s="96">
        <v>24030</v>
      </c>
      <c r="D24" s="96">
        <v>30250</v>
      </c>
    </row>
    <row r="25" spans="1:5" ht="18" customHeight="1">
      <c r="A25" s="90">
        <v>27</v>
      </c>
      <c r="B25" s="96">
        <v>117842</v>
      </c>
      <c r="C25" s="96">
        <v>21090</v>
      </c>
      <c r="D25" s="96">
        <v>28796</v>
      </c>
    </row>
    <row r="26" spans="1:5" ht="18" customHeight="1">
      <c r="A26" s="90">
        <v>28</v>
      </c>
      <c r="B26" s="96">
        <v>171540</v>
      </c>
      <c r="C26" s="96">
        <v>22287</v>
      </c>
      <c r="D26" s="96">
        <v>32458</v>
      </c>
      <c r="E26" s="5"/>
    </row>
    <row r="27" spans="1:5" ht="18" customHeight="1">
      <c r="A27" s="90">
        <v>29</v>
      </c>
      <c r="B27" s="96">
        <v>185557</v>
      </c>
      <c r="C27" s="96">
        <v>23549</v>
      </c>
      <c r="D27" s="96">
        <v>31029</v>
      </c>
      <c r="E27" s="5"/>
    </row>
    <row r="28" spans="1:5" ht="18" customHeight="1">
      <c r="A28" s="90">
        <v>30</v>
      </c>
      <c r="B28" s="96">
        <v>190496</v>
      </c>
      <c r="C28" s="96">
        <v>25916</v>
      </c>
      <c r="D28" s="96">
        <v>30355</v>
      </c>
      <c r="E28" s="5"/>
    </row>
    <row r="29" spans="1:5" ht="18" customHeight="1">
      <c r="A29" s="90" t="s">
        <v>38</v>
      </c>
      <c r="B29" s="96">
        <v>143109</v>
      </c>
      <c r="C29" s="96">
        <v>21741</v>
      </c>
      <c r="D29" s="96">
        <v>26554</v>
      </c>
      <c r="E29" s="5"/>
    </row>
    <row r="30" spans="1:5" ht="18" customHeight="1">
      <c r="A30" s="2" t="s">
        <v>20</v>
      </c>
      <c r="B30" s="7"/>
      <c r="C30" s="7"/>
      <c r="D30" s="7"/>
      <c r="E30" s="3"/>
    </row>
    <row r="31" spans="1:5" ht="18" customHeight="1">
      <c r="A31" s="5"/>
      <c r="B31" s="5"/>
      <c r="C31" s="5"/>
      <c r="D31" s="5"/>
      <c r="E31" s="74"/>
    </row>
    <row r="32" spans="1:5" ht="18" customHeight="1">
      <c r="A32" s="5"/>
      <c r="B32" s="33"/>
      <c r="C32" s="74"/>
      <c r="D32" s="74"/>
      <c r="E32" s="74"/>
    </row>
    <row r="33" spans="1:5" ht="18" customHeight="1">
      <c r="A33" s="3"/>
      <c r="B33" s="33"/>
      <c r="C33" s="74"/>
      <c r="D33" s="74"/>
      <c r="E33" s="74"/>
    </row>
    <row r="34" spans="1:5" ht="18" customHeight="1">
      <c r="A34" s="3"/>
      <c r="B34" s="33"/>
      <c r="C34" s="74"/>
      <c r="D34" s="74"/>
      <c r="E34" s="74"/>
    </row>
    <row r="35" spans="1:5" ht="18" customHeight="1">
      <c r="A35" s="3"/>
      <c r="B35" s="33"/>
      <c r="C35" s="74"/>
      <c r="D35" s="74"/>
      <c r="E35" s="74"/>
    </row>
    <row r="36" spans="1:5" ht="18" customHeight="1">
      <c r="A36" s="3"/>
      <c r="B36" s="34"/>
      <c r="C36" s="74"/>
      <c r="D36" s="74"/>
    </row>
    <row r="37" spans="1:5" ht="18" customHeight="1">
      <c r="A37" s="34"/>
      <c r="B37" s="34"/>
      <c r="C37" s="34"/>
      <c r="D37" s="34"/>
    </row>
    <row r="38" spans="1:5" ht="18" customHeight="1">
      <c r="A38" s="34"/>
      <c r="B38" s="34"/>
      <c r="C38" s="34"/>
      <c r="D38" s="34"/>
      <c r="E38" s="5"/>
    </row>
    <row r="39" spans="1:5" ht="18" customHeight="1">
      <c r="A39" s="30"/>
      <c r="B39" s="5"/>
      <c r="C39" s="5"/>
      <c r="D39" s="5"/>
      <c r="E39" s="5"/>
    </row>
    <row r="40" spans="1:5" ht="18" customHeight="1">
      <c r="A40" s="30"/>
      <c r="B40" s="32"/>
      <c r="C40" s="32"/>
      <c r="D40" s="32"/>
      <c r="E40" s="3"/>
    </row>
    <row r="41" spans="1:5" ht="18" customHeight="1">
      <c r="A41" s="5"/>
      <c r="B41" s="5"/>
      <c r="C41" s="5"/>
      <c r="D41" s="5"/>
      <c r="E41" s="74"/>
    </row>
    <row r="42" spans="1:5" ht="18" customHeight="1">
      <c r="A42" s="5"/>
      <c r="B42" s="33"/>
      <c r="C42" s="74"/>
      <c r="D42" s="74"/>
      <c r="E42" s="74"/>
    </row>
    <row r="43" spans="1:5" ht="18" customHeight="1">
      <c r="A43" s="3"/>
      <c r="B43" s="33"/>
      <c r="C43" s="74"/>
      <c r="D43" s="74"/>
      <c r="E43" s="74"/>
    </row>
    <row r="44" spans="1:5" ht="18" customHeight="1">
      <c r="A44" s="3"/>
      <c r="B44" s="33"/>
      <c r="C44" s="74"/>
      <c r="D44" s="74"/>
      <c r="E44" s="74"/>
    </row>
    <row r="45" spans="1:5" ht="18" customHeight="1">
      <c r="A45" s="3"/>
      <c r="B45" s="33"/>
      <c r="C45" s="74"/>
      <c r="D45" s="74"/>
      <c r="E45" s="74"/>
    </row>
    <row r="46" spans="1:5" ht="18" customHeight="1">
      <c r="A46" s="3"/>
      <c r="B46" s="33"/>
      <c r="C46" s="74"/>
      <c r="D46" s="74"/>
    </row>
    <row r="47" spans="1:5" ht="18" customHeight="1">
      <c r="A47" s="34"/>
      <c r="B47" s="34"/>
      <c r="C47" s="34"/>
      <c r="D47" s="34"/>
    </row>
    <row r="48" spans="1:5" ht="18" customHeight="1">
      <c r="A48" s="34"/>
      <c r="B48" s="34"/>
      <c r="C48" s="34"/>
      <c r="D48" s="34"/>
      <c r="E48" s="5"/>
    </row>
    <row r="49" spans="1:5" ht="18" customHeight="1">
      <c r="A49" s="30"/>
      <c r="B49" s="5"/>
      <c r="C49" s="5"/>
      <c r="D49" s="5"/>
      <c r="E49" s="5"/>
    </row>
    <row r="50" spans="1:5" ht="18" customHeight="1">
      <c r="A50" s="30"/>
      <c r="B50" s="31"/>
      <c r="C50" s="32"/>
      <c r="D50" s="5"/>
      <c r="E50" s="3"/>
    </row>
    <row r="51" spans="1:5" ht="18" customHeight="1">
      <c r="A51" s="5"/>
      <c r="B51" s="35"/>
      <c r="C51" s="35"/>
      <c r="D51" s="3"/>
      <c r="E51" s="74"/>
    </row>
    <row r="52" spans="1:5" ht="18" customHeight="1">
      <c r="A52" s="5"/>
      <c r="B52" s="33"/>
      <c r="C52" s="74"/>
      <c r="D52" s="74"/>
      <c r="E52" s="74"/>
    </row>
    <row r="53" spans="1:5" ht="18" customHeight="1">
      <c r="A53" s="3"/>
      <c r="B53" s="33"/>
      <c r="C53" s="74"/>
      <c r="D53" s="74"/>
      <c r="E53" s="74"/>
    </row>
    <row r="54" spans="1:5" ht="18" customHeight="1">
      <c r="A54" s="3"/>
      <c r="B54" s="33"/>
      <c r="C54" s="74"/>
      <c r="D54" s="74"/>
      <c r="E54" s="74"/>
    </row>
    <row r="55" spans="1:5" ht="18" customHeight="1">
      <c r="A55" s="3"/>
      <c r="B55" s="33"/>
      <c r="C55" s="74"/>
      <c r="D55" s="74"/>
      <c r="E55" s="74"/>
    </row>
    <row r="56" spans="1:5" ht="18" customHeight="1">
      <c r="A56" s="3"/>
      <c r="B56" s="33"/>
      <c r="C56" s="74"/>
      <c r="D56" s="74"/>
    </row>
    <row r="57" spans="1:5" ht="20.100000000000001" customHeight="1">
      <c r="A57" s="34"/>
      <c r="B57" s="34"/>
      <c r="C57" s="34"/>
      <c r="D57" s="34"/>
    </row>
  </sheetData>
  <mergeCells count="4">
    <mergeCell ref="B2:B3"/>
    <mergeCell ref="C2:C3"/>
    <mergeCell ref="D2:D3"/>
    <mergeCell ref="A2:A3"/>
  </mergeCells>
  <phoneticPr fontId="2"/>
  <pageMargins left="0.78740157480314965" right="0.39370078740157483" top="0.59055118110236227" bottom="0.59055118110236227"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21-1(観光地利用者統計調査結果)</vt:lpstr>
      <vt:lpstr>21-1 (パラダ、カブトムシドーム、昆虫館)</vt:lpstr>
      <vt:lpstr>'21-1 (パラダ、カブトムシドーム、昆虫館)'!Print_Area</vt:lpstr>
      <vt:lpstr>'21-1(観光地利用者統計調査結果)'!Print_Area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DensanUser</dc:creator>
  <cp:lastModifiedBy>Administrator</cp:lastModifiedBy>
  <cp:lastPrinted>2021-02-03T23:39:19Z</cp:lastPrinted>
  <dcterms:created xsi:type="dcterms:W3CDTF">1997-01-08T22:48:59Z</dcterms:created>
  <dcterms:modified xsi:type="dcterms:W3CDTF">2021-02-04T00:01:20Z</dcterms:modified>
</cp:coreProperties>
</file>