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7C6F62F6-4F18-42D4-97C9-8472778A1CBE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1" sheetId="26" r:id="rId1"/>
  </sheets>
  <definedNames>
    <definedName name="_xlnm.Print_Area" localSheetId="0">'20-11'!$A$1:$AK$36</definedName>
  </definedNames>
  <calcPr calcId="191029" refMode="R1C1"/>
</workbook>
</file>

<file path=xl/calcChain.xml><?xml version="1.0" encoding="utf-8"?>
<calcChain xmlns="http://schemas.openxmlformats.org/spreadsheetml/2006/main">
  <c r="AK30" i="26" l="1"/>
  <c r="AG30" i="26"/>
  <c r="AC30" i="26"/>
  <c r="P30" i="26"/>
  <c r="L30" i="26"/>
  <c r="H30" i="26"/>
  <c r="AC29" i="26" l="1"/>
  <c r="AK29" i="26" l="1"/>
  <c r="AG29" i="26"/>
  <c r="AF18" i="26"/>
  <c r="P29" i="26"/>
  <c r="L29" i="26"/>
  <c r="H29" i="26"/>
  <c r="AB23" i="26" l="1"/>
  <c r="X23" i="26"/>
  <c r="T23" i="26"/>
  <c r="P23" i="26"/>
  <c r="L23" i="26"/>
  <c r="H23" i="26"/>
  <c r="AB10" i="26" l="1"/>
  <c r="AB11" i="26"/>
  <c r="L22" i="26"/>
  <c r="H11" i="26"/>
  <c r="H10" i="26"/>
  <c r="AB21" i="26"/>
  <c r="X21" i="26"/>
  <c r="T21" i="26"/>
  <c r="P21" i="26"/>
  <c r="L21" i="26"/>
  <c r="H21" i="26"/>
  <c r="AB22" i="26"/>
  <c r="X22" i="26"/>
  <c r="T22" i="26"/>
  <c r="P22" i="26"/>
  <c r="H22" i="26"/>
  <c r="AB20" i="26"/>
  <c r="X20" i="26"/>
  <c r="T20" i="26"/>
  <c r="P20" i="26"/>
  <c r="L20" i="26"/>
  <c r="H20" i="26"/>
  <c r="X10" i="26"/>
  <c r="X11" i="26"/>
  <c r="X12" i="26"/>
  <c r="X13" i="26"/>
  <c r="X14" i="26"/>
  <c r="X15" i="26"/>
  <c r="X16" i="26"/>
  <c r="X17" i="26"/>
  <c r="X18" i="26"/>
  <c r="X19" i="26"/>
  <c r="P10" i="26"/>
  <c r="T11" i="26"/>
  <c r="T10" i="26"/>
  <c r="AB18" i="26"/>
  <c r="T19" i="26"/>
  <c r="P19" i="26"/>
  <c r="AB19" i="26"/>
  <c r="L19" i="26"/>
  <c r="H19" i="26"/>
  <c r="P18" i="26"/>
  <c r="T18" i="26"/>
  <c r="L18" i="26"/>
  <c r="H18" i="26"/>
  <c r="AB17" i="26"/>
  <c r="P17" i="26"/>
  <c r="T17" i="26"/>
  <c r="L17" i="26"/>
  <c r="H17" i="26"/>
  <c r="AB16" i="26"/>
  <c r="P16" i="26"/>
  <c r="T16" i="26"/>
  <c r="L16" i="26"/>
  <c r="H16" i="26"/>
  <c r="T5" i="26"/>
  <c r="H5" i="26"/>
  <c r="AB5" i="26"/>
  <c r="T12" i="26"/>
  <c r="AB12" i="26"/>
  <c r="P12" i="26"/>
  <c r="P11" i="26"/>
  <c r="P14" i="26"/>
  <c r="P13" i="26"/>
  <c r="P15" i="26"/>
  <c r="AB15" i="26"/>
  <c r="T15" i="26"/>
  <c r="L15" i="26"/>
  <c r="H15" i="26"/>
  <c r="AB14" i="26"/>
  <c r="T14" i="26"/>
  <c r="H14" i="26"/>
  <c r="L14" i="26"/>
  <c r="AB13" i="26"/>
  <c r="L13" i="26"/>
  <c r="T13" i="26"/>
  <c r="H13" i="26"/>
  <c r="H12" i="26"/>
  <c r="L12" i="26"/>
  <c r="L10" i="26"/>
  <c r="AB8" i="26"/>
  <c r="X8" i="26"/>
  <c r="H8" i="26"/>
  <c r="AB7" i="26"/>
  <c r="H7" i="26"/>
  <c r="T6" i="26"/>
  <c r="L5" i="26"/>
  <c r="L7" i="26"/>
  <c r="P5" i="26"/>
  <c r="X9" i="26"/>
  <c r="T9" i="26"/>
  <c r="P9" i="26"/>
  <c r="AB9" i="26"/>
  <c r="L9" i="26"/>
  <c r="H9" i="26"/>
  <c r="L6" i="26"/>
  <c r="P6" i="26"/>
  <c r="AB6" i="26"/>
  <c r="H6" i="26"/>
  <c r="T8" i="26"/>
  <c r="P8" i="26"/>
  <c r="L8" i="26"/>
  <c r="T7" i="26"/>
  <c r="P7" i="26"/>
</calcChain>
</file>

<file path=xl/sharedStrings.xml><?xml version="1.0" encoding="utf-8"?>
<sst xmlns="http://schemas.openxmlformats.org/spreadsheetml/2006/main" count="172" uniqueCount="32">
  <si>
    <t>-</t>
    <phoneticPr fontId="2"/>
  </si>
  <si>
    <t>-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</si>
  <si>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</si>
  <si>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</si>
  <si>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</si>
  <si>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</si>
  <si>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</si>
  <si>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</si>
  <si>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</si>
  <si>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</si>
  <si>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</si>
  <si>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</si>
  <si>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</si>
  <si>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</si>
  <si>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</si>
  <si>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</si>
  <si>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</si>
  <si>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</si>
  <si>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</si>
  <si>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</si>
  <si>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その他（不祥・死亡）</t>
    <rPh sb="2" eb="3">
      <t>タ</t>
    </rPh>
    <rPh sb="7" eb="9">
      <t>シボウ</t>
    </rPh>
    <phoneticPr fontId="2"/>
  </si>
  <si>
    <t>区分</t>
    <rPh sb="0" eb="2">
      <t>クブン</t>
    </rPh>
    <phoneticPr fontId="2"/>
  </si>
  <si>
    <t>令和2年3月</t>
    <rPh sb="0" eb="1">
      <t>レイ</t>
    </rPh>
    <rPh sb="1" eb="2">
      <t>カズ</t>
    </rPh>
    <rPh sb="3" eb="4">
      <t>ネン</t>
    </rPh>
    <rPh sb="5" eb="6">
      <t>ガツ</t>
    </rPh>
    <phoneticPr fontId="2"/>
  </si>
  <si>
    <t>注1）Ａ及びＢには就職進学者・入学者が含まれる。</t>
    <rPh sb="0" eb="1">
      <t>チュウ</t>
    </rPh>
    <rPh sb="4" eb="5">
      <t>オヨ</t>
    </rPh>
    <rPh sb="9" eb="11">
      <t>シュウショク</t>
    </rPh>
    <rPh sb="11" eb="14">
      <t>シンガクシャ</t>
    </rPh>
    <rPh sb="15" eb="18">
      <t>ニュウガクシャ</t>
    </rPh>
    <rPh sb="19" eb="20">
      <t>フク</t>
    </rPh>
    <phoneticPr fontId="2"/>
  </si>
  <si>
    <t>注2）合併以前（平成16年以前）は旧市町村の足し上げ。</t>
    <rPh sb="0" eb="1">
      <t>チュウ</t>
    </rPh>
    <rPh sb="3" eb="5">
      <t>ガッペイ</t>
    </rPh>
    <rPh sb="5" eb="7">
      <t>イゼン</t>
    </rPh>
    <rPh sb="8" eb="10">
      <t>ヘイセイ</t>
    </rPh>
    <rPh sb="12" eb="13">
      <t>ネン</t>
    </rPh>
    <rPh sb="13" eb="15">
      <t>イゼン</t>
    </rPh>
    <rPh sb="17" eb="18">
      <t>キュウ</t>
    </rPh>
    <rPh sb="18" eb="21">
      <t>シチョウソン</t>
    </rPh>
    <rPh sb="22" eb="23">
      <t>タ</t>
    </rPh>
    <rPh sb="24" eb="25">
      <t>ア</t>
    </rPh>
    <phoneticPr fontId="2"/>
  </si>
  <si>
    <t>一時的な仕事についた者
（臨時労働者）</t>
    <rPh sb="0" eb="3">
      <t>イチジテキ</t>
    </rPh>
    <rPh sb="4" eb="6">
      <t>シゴト</t>
    </rPh>
    <rPh sb="10" eb="11">
      <t>モノ</t>
    </rPh>
    <rPh sb="13" eb="15">
      <t>リンジ</t>
    </rPh>
    <rPh sb="15" eb="18">
      <t>ロウドウシャ</t>
    </rPh>
    <phoneticPr fontId="2"/>
  </si>
  <si>
    <t>臨時労働者</t>
    <rPh sb="0" eb="2">
      <t>リンジ</t>
    </rPh>
    <rPh sb="2" eb="5">
      <t>ロウドウシャ</t>
    </rPh>
    <phoneticPr fontId="2"/>
  </si>
  <si>
    <t>自営業主等</t>
    <rPh sb="0" eb="3">
      <t>ジエイギョウ</t>
    </rPh>
    <rPh sb="3" eb="4">
      <t>ヌシ</t>
    </rPh>
    <rPh sb="4" eb="5">
      <t>トウ</t>
    </rPh>
    <phoneticPr fontId="2"/>
  </si>
  <si>
    <t>無期雇用労働者</t>
    <rPh sb="0" eb="2">
      <t>ムキ</t>
    </rPh>
    <rPh sb="2" eb="4">
      <t>コヨウ</t>
    </rPh>
    <rPh sb="4" eb="7">
      <t>ロウドウシャ</t>
    </rPh>
    <phoneticPr fontId="2"/>
  </si>
  <si>
    <t>有期雇用労働者</t>
    <rPh sb="0" eb="2">
      <t>ユウキ</t>
    </rPh>
    <rPh sb="2" eb="4">
      <t>コヨウ</t>
    </rPh>
    <rPh sb="4" eb="7">
      <t>ロウドウシャ</t>
    </rPh>
    <phoneticPr fontId="2"/>
  </si>
  <si>
    <t>E 就職者等</t>
    <rPh sb="2" eb="4">
      <t>シュウショク</t>
    </rPh>
    <rPh sb="4" eb="5">
      <t>シャ</t>
    </rPh>
    <rPh sb="5" eb="6">
      <t>トウ</t>
    </rPh>
    <phoneticPr fontId="2"/>
  </si>
  <si>
    <t>注3）令和2年より「就職者」の内訳が変更になりました。</t>
    <rPh sb="0" eb="1">
      <t>チュウ</t>
    </rPh>
    <rPh sb="3" eb="5">
      <t>レイワ</t>
    </rPh>
    <rPh sb="6" eb="7">
      <t>ネン</t>
    </rPh>
    <rPh sb="10" eb="13">
      <t>シュウショクシャ</t>
    </rPh>
    <rPh sb="15" eb="17">
      <t>ウチワケ</t>
    </rPh>
    <rPh sb="18" eb="20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</si>
</sst>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_ ;[Red]\-#,##0.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4" fillId="0" borderId="0" xfId="1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4" fillId="0" borderId="11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109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6"/>
  <sheetViews>
    <sheetView tabSelected="1" zoomScaleNormal="100" zoomScaleSheetLayoutView="100" workbookViewId="0">
      <pane xSplit="1" ySplit="4" topLeftCell="B11" activePane="bottomRight" state="frozen"/>
      <selection pane="topRight" activeCell="C1" sqref="C1"/>
      <selection pane="bottomLeft" activeCell="A16" sqref="A16"/>
      <selection pane="bottomRight" activeCell="AK31" sqref="AK31"/>
    </sheetView>
  </sheetViews>
  <sheetFormatPr defaultRowHeight="13.5"/>
  <cols>
    <col min="1" max="1" width="9.625" style="17" customWidth="1"/>
    <col min="2" max="37" width="6.625" style="17" customWidth="1"/>
    <col min="38" max="16384" width="9" style="17"/>
  </cols>
  <sheetData>
    <row r="1" spans="1:32" ht="18" customHeight="1" thickBot="1">
      <c r="A1" s="1" t="s">
        <v>14</v>
      </c>
      <c r="F1" s="8" t="s">
        <v>9</v>
      </c>
      <c r="AF1" s="2" t="s">
        <v>8</v>
      </c>
    </row>
    <row r="2" spans="1:32">
      <c r="A2" s="44" t="s">
        <v>21</v>
      </c>
      <c r="B2" s="46" t="s">
        <v>7</v>
      </c>
      <c r="C2" s="46"/>
      <c r="D2" s="46"/>
      <c r="E2" s="46" t="s">
        <v>10</v>
      </c>
      <c r="F2" s="46"/>
      <c r="G2" s="46"/>
      <c r="H2" s="46"/>
      <c r="I2" s="48" t="s">
        <v>16</v>
      </c>
      <c r="J2" s="50" t="s">
        <v>11</v>
      </c>
      <c r="K2" s="51"/>
      <c r="L2" s="51"/>
      <c r="M2" s="38" t="s">
        <v>18</v>
      </c>
      <c r="N2" s="39"/>
      <c r="O2" s="39"/>
      <c r="P2" s="40"/>
      <c r="Q2" s="46" t="s">
        <v>17</v>
      </c>
      <c r="R2" s="46"/>
      <c r="S2" s="46"/>
      <c r="T2" s="46"/>
      <c r="U2" s="56" t="s">
        <v>25</v>
      </c>
      <c r="V2" s="25"/>
      <c r="W2" s="25"/>
      <c r="X2" s="28"/>
      <c r="Y2" s="46" t="s">
        <v>19</v>
      </c>
      <c r="Z2" s="46"/>
      <c r="AA2" s="46"/>
      <c r="AB2" s="46"/>
      <c r="AC2" s="46" t="s">
        <v>20</v>
      </c>
      <c r="AD2" s="46"/>
      <c r="AE2" s="46"/>
      <c r="AF2" s="55"/>
    </row>
    <row r="3" spans="1:32">
      <c r="A3" s="45"/>
      <c r="B3" s="47"/>
      <c r="C3" s="47"/>
      <c r="D3" s="47"/>
      <c r="E3" s="47"/>
      <c r="F3" s="47"/>
      <c r="G3" s="47"/>
      <c r="H3" s="47"/>
      <c r="I3" s="49"/>
      <c r="J3" s="52"/>
      <c r="K3" s="52"/>
      <c r="L3" s="52"/>
      <c r="M3" s="41"/>
      <c r="N3" s="42"/>
      <c r="O3" s="42"/>
      <c r="P3" s="43"/>
      <c r="Q3" s="47"/>
      <c r="R3" s="47"/>
      <c r="S3" s="47"/>
      <c r="T3" s="47"/>
      <c r="U3" s="26"/>
      <c r="V3" s="27"/>
      <c r="W3" s="27"/>
      <c r="X3" s="29"/>
      <c r="Y3" s="47"/>
      <c r="Z3" s="47"/>
      <c r="AA3" s="47"/>
      <c r="AB3" s="47"/>
      <c r="AC3" s="47"/>
      <c r="AD3" s="47"/>
      <c r="AE3" s="47"/>
      <c r="AF3" s="30"/>
    </row>
    <row r="4" spans="1:32">
      <c r="A4" s="29"/>
      <c r="B4" s="3" t="s">
        <v>5</v>
      </c>
      <c r="C4" s="3" t="s">
        <v>2</v>
      </c>
      <c r="D4" s="3" t="s">
        <v>3</v>
      </c>
      <c r="E4" s="3" t="s">
        <v>5</v>
      </c>
      <c r="F4" s="3" t="s">
        <v>2</v>
      </c>
      <c r="G4" s="3" t="s">
        <v>3</v>
      </c>
      <c r="H4" s="3" t="s">
        <v>6</v>
      </c>
      <c r="I4" s="3" t="s">
        <v>5</v>
      </c>
      <c r="J4" s="3" t="s">
        <v>2</v>
      </c>
      <c r="K4" s="3" t="s">
        <v>3</v>
      </c>
      <c r="L4" s="4" t="s">
        <v>6</v>
      </c>
      <c r="M4" s="3" t="s">
        <v>5</v>
      </c>
      <c r="N4" s="3" t="s">
        <v>2</v>
      </c>
      <c r="O4" s="3" t="s">
        <v>3</v>
      </c>
      <c r="P4" s="3" t="s">
        <v>6</v>
      </c>
      <c r="Q4" s="3" t="s">
        <v>5</v>
      </c>
      <c r="R4" s="3" t="s">
        <v>2</v>
      </c>
      <c r="S4" s="3" t="s">
        <v>3</v>
      </c>
      <c r="T4" s="3" t="s">
        <v>6</v>
      </c>
      <c r="U4" s="3" t="s">
        <v>5</v>
      </c>
      <c r="V4" s="3" t="s">
        <v>2</v>
      </c>
      <c r="W4" s="3" t="s">
        <v>3</v>
      </c>
      <c r="X4" s="3" t="s">
        <v>6</v>
      </c>
      <c r="Y4" s="3" t="s">
        <v>5</v>
      </c>
      <c r="Z4" s="3" t="s">
        <v>2</v>
      </c>
      <c r="AA4" s="3" t="s">
        <v>3</v>
      </c>
      <c r="AB4" s="3" t="s">
        <v>6</v>
      </c>
      <c r="AC4" s="3" t="s">
        <v>5</v>
      </c>
      <c r="AD4" s="3" t="s">
        <v>2</v>
      </c>
      <c r="AE4" s="3" t="s">
        <v>3</v>
      </c>
      <c r="AF4" s="4" t="s">
        <v>6</v>
      </c>
    </row>
    <row r="5" spans="1:32" ht="16.5" customHeight="1">
      <c r="A5" s="6" t="s">
        <v>13</v>
      </c>
      <c r="B5" s="9">
        <v>1753</v>
      </c>
      <c r="C5" s="9">
        <v>932</v>
      </c>
      <c r="D5" s="9">
        <v>821</v>
      </c>
      <c r="E5" s="9">
        <v>794</v>
      </c>
      <c r="F5" s="9">
        <v>392</v>
      </c>
      <c r="G5" s="9">
        <v>402</v>
      </c>
      <c r="H5" s="10">
        <f t="shared" ref="H5:H11" si="0">E5/B5*100</f>
        <v>45.293782087849401</v>
      </c>
      <c r="I5" s="9">
        <v>654</v>
      </c>
      <c r="J5" s="9">
        <v>349</v>
      </c>
      <c r="K5" s="9">
        <v>305</v>
      </c>
      <c r="L5" s="10">
        <f t="shared" ref="L5:L10" si="1">I5/B5*100</f>
        <v>37.30747290359384</v>
      </c>
      <c r="M5" s="9">
        <v>28</v>
      </c>
      <c r="N5" s="9">
        <v>24</v>
      </c>
      <c r="O5" s="9">
        <v>4</v>
      </c>
      <c r="P5" s="10">
        <f t="shared" ref="P5:P20" si="2">M5/B5*100</f>
        <v>1.5972618368511124</v>
      </c>
      <c r="Q5" s="9">
        <v>208</v>
      </c>
      <c r="R5" s="9">
        <v>127</v>
      </c>
      <c r="S5" s="9">
        <v>81</v>
      </c>
      <c r="T5" s="10">
        <f t="shared" ref="T5:T11" si="3">Q5/B5*100</f>
        <v>11.865373645179691</v>
      </c>
      <c r="U5" s="53"/>
      <c r="V5" s="53"/>
      <c r="W5" s="53"/>
      <c r="X5" s="53"/>
      <c r="Y5" s="9">
        <v>69</v>
      </c>
      <c r="Z5" s="9">
        <v>40</v>
      </c>
      <c r="AA5" s="9">
        <v>29</v>
      </c>
      <c r="AB5" s="10">
        <f t="shared" ref="AB5:AB11" si="4">Y5/B5*100</f>
        <v>3.9361095265259558</v>
      </c>
      <c r="AC5" s="9" t="s">
        <v>1</v>
      </c>
      <c r="AD5" s="9" t="s">
        <v>1</v>
      </c>
      <c r="AE5" s="9" t="s">
        <v>1</v>
      </c>
      <c r="AF5" s="10" t="s">
        <v>1</v>
      </c>
    </row>
    <row r="6" spans="1:32" ht="16.5" customHeight="1">
      <c r="A6" s="6">
        <v>14</v>
      </c>
      <c r="B6" s="9">
        <v>1700</v>
      </c>
      <c r="C6" s="9">
        <v>880</v>
      </c>
      <c r="D6" s="9">
        <v>820</v>
      </c>
      <c r="E6" s="9">
        <v>769</v>
      </c>
      <c r="F6" s="9">
        <v>378</v>
      </c>
      <c r="G6" s="9">
        <v>391</v>
      </c>
      <c r="H6" s="10">
        <f t="shared" si="0"/>
        <v>45.235294117647058</v>
      </c>
      <c r="I6" s="9">
        <v>656</v>
      </c>
      <c r="J6" s="9">
        <v>362</v>
      </c>
      <c r="K6" s="9">
        <v>294</v>
      </c>
      <c r="L6" s="10">
        <f t="shared" si="1"/>
        <v>38.588235294117645</v>
      </c>
      <c r="M6" s="9">
        <v>20</v>
      </c>
      <c r="N6" s="9">
        <v>17</v>
      </c>
      <c r="O6" s="9">
        <v>3</v>
      </c>
      <c r="P6" s="10">
        <f t="shared" si="2"/>
        <v>1.1764705882352942</v>
      </c>
      <c r="Q6" s="9">
        <v>179</v>
      </c>
      <c r="R6" s="9">
        <v>89</v>
      </c>
      <c r="S6" s="9">
        <v>90</v>
      </c>
      <c r="T6" s="10">
        <f t="shared" si="3"/>
        <v>10.529411764705882</v>
      </c>
      <c r="U6" s="54"/>
      <c r="V6" s="54"/>
      <c r="W6" s="54"/>
      <c r="X6" s="54"/>
      <c r="Y6" s="9">
        <v>76</v>
      </c>
      <c r="Z6" s="9">
        <v>34</v>
      </c>
      <c r="AA6" s="9">
        <v>42</v>
      </c>
      <c r="AB6" s="10">
        <f t="shared" si="4"/>
        <v>4.4705882352941178</v>
      </c>
      <c r="AC6" s="9" t="s">
        <v>1</v>
      </c>
      <c r="AD6" s="9" t="s">
        <v>1</v>
      </c>
      <c r="AE6" s="9" t="s">
        <v>1</v>
      </c>
      <c r="AF6" s="10" t="s">
        <v>1</v>
      </c>
    </row>
    <row r="7" spans="1:32" ht="16.5" customHeight="1">
      <c r="A7" s="6">
        <v>15</v>
      </c>
      <c r="B7" s="9">
        <v>1640</v>
      </c>
      <c r="C7" s="9">
        <v>883</v>
      </c>
      <c r="D7" s="9">
        <v>757</v>
      </c>
      <c r="E7" s="9">
        <v>750</v>
      </c>
      <c r="F7" s="9">
        <v>387</v>
      </c>
      <c r="G7" s="9">
        <v>363</v>
      </c>
      <c r="H7" s="10">
        <f t="shared" si="0"/>
        <v>45.731707317073173</v>
      </c>
      <c r="I7" s="9">
        <v>614</v>
      </c>
      <c r="J7" s="9">
        <v>331</v>
      </c>
      <c r="K7" s="9">
        <v>283</v>
      </c>
      <c r="L7" s="10">
        <f t="shared" si="1"/>
        <v>37.439024390243901</v>
      </c>
      <c r="M7" s="9">
        <v>25</v>
      </c>
      <c r="N7" s="9">
        <v>22</v>
      </c>
      <c r="O7" s="9">
        <v>3</v>
      </c>
      <c r="P7" s="10">
        <f t="shared" si="2"/>
        <v>1.524390243902439</v>
      </c>
      <c r="Q7" s="9">
        <v>150</v>
      </c>
      <c r="R7" s="9">
        <v>92</v>
      </c>
      <c r="S7" s="9">
        <v>58</v>
      </c>
      <c r="T7" s="10">
        <f t="shared" si="3"/>
        <v>9.1463414634146343</v>
      </c>
      <c r="U7" s="54"/>
      <c r="V7" s="54"/>
      <c r="W7" s="54"/>
      <c r="X7" s="54"/>
      <c r="Y7" s="9">
        <v>101</v>
      </c>
      <c r="Z7" s="9">
        <v>51</v>
      </c>
      <c r="AA7" s="9">
        <v>50</v>
      </c>
      <c r="AB7" s="10">
        <f t="shared" si="4"/>
        <v>6.1585365853658534</v>
      </c>
      <c r="AC7" s="9" t="s">
        <v>1</v>
      </c>
      <c r="AD7" s="9" t="s">
        <v>1</v>
      </c>
      <c r="AE7" s="9" t="s">
        <v>1</v>
      </c>
      <c r="AF7" s="10" t="s">
        <v>1</v>
      </c>
    </row>
    <row r="8" spans="1:32" ht="16.5" customHeight="1">
      <c r="A8" s="6">
        <v>16</v>
      </c>
      <c r="B8" s="9">
        <v>1638</v>
      </c>
      <c r="C8" s="9">
        <v>853</v>
      </c>
      <c r="D8" s="9">
        <v>785</v>
      </c>
      <c r="E8" s="9">
        <v>784</v>
      </c>
      <c r="F8" s="9">
        <v>377</v>
      </c>
      <c r="G8" s="9">
        <v>407</v>
      </c>
      <c r="H8" s="10">
        <f t="shared" si="0"/>
        <v>47.863247863247864</v>
      </c>
      <c r="I8" s="9">
        <v>566</v>
      </c>
      <c r="J8" s="9">
        <v>300</v>
      </c>
      <c r="K8" s="9">
        <v>266</v>
      </c>
      <c r="L8" s="10">
        <f t="shared" si="1"/>
        <v>34.554334554334552</v>
      </c>
      <c r="M8" s="9">
        <v>22</v>
      </c>
      <c r="N8" s="9">
        <v>19</v>
      </c>
      <c r="O8" s="9">
        <v>3</v>
      </c>
      <c r="P8" s="10">
        <f t="shared" si="2"/>
        <v>1.3431013431013432</v>
      </c>
      <c r="Q8" s="9">
        <v>181</v>
      </c>
      <c r="R8" s="9">
        <v>112</v>
      </c>
      <c r="S8" s="9">
        <v>69</v>
      </c>
      <c r="T8" s="10">
        <f t="shared" si="3"/>
        <v>11.05006105006105</v>
      </c>
      <c r="U8" s="15">
        <v>13</v>
      </c>
      <c r="V8" s="15">
        <v>3</v>
      </c>
      <c r="W8" s="15">
        <v>10</v>
      </c>
      <c r="X8" s="10">
        <f>U8/B8*100</f>
        <v>0.79365079365079361</v>
      </c>
      <c r="Y8" s="9">
        <v>72</v>
      </c>
      <c r="Z8" s="9">
        <v>42</v>
      </c>
      <c r="AA8" s="9">
        <v>30</v>
      </c>
      <c r="AB8" s="10">
        <f t="shared" si="4"/>
        <v>4.395604395604396</v>
      </c>
      <c r="AC8" s="9" t="s">
        <v>1</v>
      </c>
      <c r="AD8" s="9" t="s">
        <v>1</v>
      </c>
      <c r="AE8" s="9" t="s">
        <v>1</v>
      </c>
      <c r="AF8" s="10" t="s">
        <v>1</v>
      </c>
    </row>
    <row r="9" spans="1:32" ht="16.5" customHeight="1">
      <c r="A9" s="5">
        <v>17</v>
      </c>
      <c r="B9" s="11">
        <v>1607</v>
      </c>
      <c r="C9" s="9">
        <v>883</v>
      </c>
      <c r="D9" s="9">
        <v>724</v>
      </c>
      <c r="E9" s="9">
        <v>773</v>
      </c>
      <c r="F9" s="9">
        <v>416</v>
      </c>
      <c r="G9" s="9">
        <v>357</v>
      </c>
      <c r="H9" s="10">
        <f t="shared" si="0"/>
        <v>48.102053515868079</v>
      </c>
      <c r="I9" s="9">
        <v>571</v>
      </c>
      <c r="J9" s="9">
        <v>308</v>
      </c>
      <c r="K9" s="9">
        <v>263</v>
      </c>
      <c r="L9" s="10">
        <f>I9/B9*100</f>
        <v>35.532047293092717</v>
      </c>
      <c r="M9" s="9">
        <v>12</v>
      </c>
      <c r="N9" s="9">
        <v>10</v>
      </c>
      <c r="O9" s="9">
        <v>2</v>
      </c>
      <c r="P9" s="10">
        <f t="shared" si="2"/>
        <v>0.74673304293714993</v>
      </c>
      <c r="Q9" s="9">
        <v>167</v>
      </c>
      <c r="R9" s="9">
        <v>110</v>
      </c>
      <c r="S9" s="9">
        <v>57</v>
      </c>
      <c r="T9" s="10">
        <f t="shared" si="3"/>
        <v>10.392034847542003</v>
      </c>
      <c r="U9" s="15">
        <v>16</v>
      </c>
      <c r="V9" s="15">
        <v>3</v>
      </c>
      <c r="W9" s="15">
        <v>13</v>
      </c>
      <c r="X9" s="10">
        <f t="shared" ref="X9:X20" si="5">U9/B9*100</f>
        <v>0.99564405724953331</v>
      </c>
      <c r="Y9" s="9">
        <v>68</v>
      </c>
      <c r="Z9" s="9">
        <v>36</v>
      </c>
      <c r="AA9" s="9">
        <v>32</v>
      </c>
      <c r="AB9" s="10">
        <f t="shared" si="4"/>
        <v>4.2314872433105162</v>
      </c>
      <c r="AC9" s="9" t="s">
        <v>12</v>
      </c>
      <c r="AD9" s="9" t="s">
        <v>12</v>
      </c>
      <c r="AE9" s="9" t="s">
        <v>12</v>
      </c>
      <c r="AF9" s="10" t="s">
        <v>12</v>
      </c>
    </row>
    <row r="10" spans="1:32" ht="16.5" customHeight="1">
      <c r="A10" s="6">
        <v>18</v>
      </c>
      <c r="B10" s="11">
        <v>1523</v>
      </c>
      <c r="C10" s="9">
        <v>860</v>
      </c>
      <c r="D10" s="9">
        <v>663</v>
      </c>
      <c r="E10" s="9">
        <v>803</v>
      </c>
      <c r="F10" s="9">
        <v>438</v>
      </c>
      <c r="G10" s="9">
        <v>365</v>
      </c>
      <c r="H10" s="10">
        <f t="shared" si="0"/>
        <v>52.72488509520683</v>
      </c>
      <c r="I10" s="9">
        <v>482</v>
      </c>
      <c r="J10" s="9">
        <v>275</v>
      </c>
      <c r="K10" s="9">
        <v>207</v>
      </c>
      <c r="L10" s="10">
        <f t="shared" si="1"/>
        <v>31.64806303348654</v>
      </c>
      <c r="M10" s="9">
        <v>12</v>
      </c>
      <c r="N10" s="9">
        <v>12</v>
      </c>
      <c r="O10" s="9">
        <v>0</v>
      </c>
      <c r="P10" s="10">
        <f t="shared" si="2"/>
        <v>0.78791858174655283</v>
      </c>
      <c r="Q10" s="9">
        <v>149</v>
      </c>
      <c r="R10" s="9">
        <v>92</v>
      </c>
      <c r="S10" s="9">
        <v>57</v>
      </c>
      <c r="T10" s="10">
        <f t="shared" si="3"/>
        <v>9.7833223900196984</v>
      </c>
      <c r="U10" s="15">
        <v>19</v>
      </c>
      <c r="V10" s="15">
        <v>10</v>
      </c>
      <c r="W10" s="15">
        <v>9</v>
      </c>
      <c r="X10" s="10">
        <f t="shared" si="5"/>
        <v>1.2475377544320421</v>
      </c>
      <c r="Y10" s="9">
        <v>58</v>
      </c>
      <c r="Z10" s="9">
        <v>33</v>
      </c>
      <c r="AA10" s="9">
        <v>25</v>
      </c>
      <c r="AB10" s="10">
        <f t="shared" si="4"/>
        <v>3.8082731451083389</v>
      </c>
      <c r="AC10" s="9" t="s">
        <v>15</v>
      </c>
      <c r="AD10" s="9" t="s">
        <v>15</v>
      </c>
      <c r="AE10" s="9" t="s">
        <v>15</v>
      </c>
      <c r="AF10" s="10" t="s">
        <v>15</v>
      </c>
    </row>
    <row r="11" spans="1:32" ht="16.5" customHeight="1">
      <c r="A11" s="5">
        <v>19</v>
      </c>
      <c r="B11" s="11">
        <v>1510</v>
      </c>
      <c r="C11" s="9">
        <v>829</v>
      </c>
      <c r="D11" s="9">
        <v>681</v>
      </c>
      <c r="E11" s="9">
        <v>775</v>
      </c>
      <c r="F11" s="9">
        <v>398</v>
      </c>
      <c r="G11" s="9">
        <v>377</v>
      </c>
      <c r="H11" s="10">
        <f t="shared" si="0"/>
        <v>51.324503311258276</v>
      </c>
      <c r="I11" s="9">
        <v>468</v>
      </c>
      <c r="J11" s="9">
        <v>259</v>
      </c>
      <c r="K11" s="9">
        <v>209</v>
      </c>
      <c r="L11" s="10">
        <v>31.721854304635759</v>
      </c>
      <c r="M11" s="9">
        <v>11</v>
      </c>
      <c r="N11" s="9">
        <v>9</v>
      </c>
      <c r="O11" s="9">
        <v>2</v>
      </c>
      <c r="P11" s="10">
        <f t="shared" si="2"/>
        <v>0.72847682119205304</v>
      </c>
      <c r="Q11" s="9">
        <v>176</v>
      </c>
      <c r="R11" s="9">
        <v>116</v>
      </c>
      <c r="S11" s="9">
        <v>60</v>
      </c>
      <c r="T11" s="10">
        <f t="shared" si="3"/>
        <v>11.655629139072849</v>
      </c>
      <c r="U11" s="15">
        <v>9</v>
      </c>
      <c r="V11" s="15">
        <v>7</v>
      </c>
      <c r="W11" s="15">
        <v>2</v>
      </c>
      <c r="X11" s="10">
        <f t="shared" si="5"/>
        <v>0.59602649006622521</v>
      </c>
      <c r="Y11" s="9">
        <v>71</v>
      </c>
      <c r="Z11" s="9">
        <v>40</v>
      </c>
      <c r="AA11" s="9">
        <v>31</v>
      </c>
      <c r="AB11" s="10">
        <f t="shared" si="4"/>
        <v>4.701986754966887</v>
      </c>
      <c r="AC11" s="9" t="s">
        <v>15</v>
      </c>
      <c r="AD11" s="9" t="s">
        <v>15</v>
      </c>
      <c r="AE11" s="9" t="s">
        <v>15</v>
      </c>
      <c r="AF11" s="10" t="s">
        <v>15</v>
      </c>
    </row>
    <row r="12" spans="1:32" ht="16.5" customHeight="1">
      <c r="A12" s="5">
        <v>20</v>
      </c>
      <c r="B12" s="11">
        <v>1481</v>
      </c>
      <c r="C12" s="9">
        <v>823</v>
      </c>
      <c r="D12" s="9">
        <v>658</v>
      </c>
      <c r="E12" s="9">
        <v>844</v>
      </c>
      <c r="F12" s="9">
        <v>433</v>
      </c>
      <c r="G12" s="9">
        <v>411</v>
      </c>
      <c r="H12" s="10">
        <f t="shared" ref="H12:H18" si="6">E12/B12*100</f>
        <v>56.988521269412558</v>
      </c>
      <c r="I12" s="9">
        <v>401</v>
      </c>
      <c r="J12" s="9">
        <v>233</v>
      </c>
      <c r="K12" s="9">
        <v>168</v>
      </c>
      <c r="L12" s="10">
        <f t="shared" ref="L12:L18" si="7">I12/B12*100</f>
        <v>27.076299797434167</v>
      </c>
      <c r="M12" s="9">
        <v>12</v>
      </c>
      <c r="N12" s="9">
        <v>11</v>
      </c>
      <c r="O12" s="9">
        <v>1</v>
      </c>
      <c r="P12" s="10">
        <f t="shared" si="2"/>
        <v>0.81026333558406483</v>
      </c>
      <c r="Q12" s="9">
        <v>172</v>
      </c>
      <c r="R12" s="9">
        <v>109</v>
      </c>
      <c r="S12" s="9">
        <v>63</v>
      </c>
      <c r="T12" s="10">
        <f t="shared" ref="T12:T18" si="8">Q12/B12*100</f>
        <v>11.613774476704929</v>
      </c>
      <c r="U12" s="15">
        <v>6</v>
      </c>
      <c r="V12" s="15">
        <v>5</v>
      </c>
      <c r="W12" s="15">
        <v>1</v>
      </c>
      <c r="X12" s="10">
        <f t="shared" si="5"/>
        <v>0.40513166779203241</v>
      </c>
      <c r="Y12" s="9">
        <v>46</v>
      </c>
      <c r="Z12" s="9">
        <v>32</v>
      </c>
      <c r="AA12" s="9">
        <v>14</v>
      </c>
      <c r="AB12" s="10">
        <f t="shared" ref="AB12:AB20" si="9">Y12/B12*100</f>
        <v>3.1060094530722484</v>
      </c>
      <c r="AC12" s="9" t="s">
        <v>15</v>
      </c>
      <c r="AD12" s="9" t="s">
        <v>15</v>
      </c>
      <c r="AE12" s="9" t="s">
        <v>15</v>
      </c>
      <c r="AF12" s="10" t="s">
        <v>15</v>
      </c>
    </row>
    <row r="13" spans="1:32" s="18" customFormat="1" ht="16.5" customHeight="1">
      <c r="A13" s="5">
        <v>21</v>
      </c>
      <c r="B13" s="11">
        <v>1324</v>
      </c>
      <c r="C13" s="9">
        <v>697</v>
      </c>
      <c r="D13" s="9">
        <v>627</v>
      </c>
      <c r="E13" s="9">
        <v>763</v>
      </c>
      <c r="F13" s="9">
        <v>370</v>
      </c>
      <c r="G13" s="9">
        <v>393</v>
      </c>
      <c r="H13" s="10">
        <f t="shared" si="6"/>
        <v>57.628398791540782</v>
      </c>
      <c r="I13" s="9">
        <v>364</v>
      </c>
      <c r="J13" s="9">
        <v>208</v>
      </c>
      <c r="K13" s="9">
        <v>156</v>
      </c>
      <c r="L13" s="10">
        <f t="shared" si="7"/>
        <v>27.492447129909365</v>
      </c>
      <c r="M13" s="9">
        <v>15</v>
      </c>
      <c r="N13" s="9">
        <v>14</v>
      </c>
      <c r="O13" s="9">
        <v>1</v>
      </c>
      <c r="P13" s="10">
        <f t="shared" si="2"/>
        <v>1.1329305135951662</v>
      </c>
      <c r="Q13" s="9">
        <v>140</v>
      </c>
      <c r="R13" s="9">
        <v>84</v>
      </c>
      <c r="S13" s="9">
        <v>56</v>
      </c>
      <c r="T13" s="10">
        <f t="shared" si="8"/>
        <v>10.574018126888216</v>
      </c>
      <c r="U13" s="15">
        <v>6</v>
      </c>
      <c r="V13" s="15">
        <v>4</v>
      </c>
      <c r="W13" s="15">
        <v>2</v>
      </c>
      <c r="X13" s="10">
        <f t="shared" si="5"/>
        <v>0.45317220543806652</v>
      </c>
      <c r="Y13" s="9">
        <v>36</v>
      </c>
      <c r="Z13" s="9">
        <v>17</v>
      </c>
      <c r="AA13" s="9">
        <v>19</v>
      </c>
      <c r="AB13" s="10">
        <f t="shared" si="9"/>
        <v>2.7190332326283988</v>
      </c>
      <c r="AC13" s="9" t="s">
        <v>15</v>
      </c>
      <c r="AD13" s="9" t="s">
        <v>15</v>
      </c>
      <c r="AE13" s="9" t="s">
        <v>15</v>
      </c>
      <c r="AF13" s="9" t="s">
        <v>15</v>
      </c>
    </row>
    <row r="14" spans="1:32" ht="16.5" customHeight="1">
      <c r="A14" s="6">
        <v>22</v>
      </c>
      <c r="B14" s="13">
        <v>1355</v>
      </c>
      <c r="C14" s="12">
        <v>709</v>
      </c>
      <c r="D14" s="12">
        <v>646</v>
      </c>
      <c r="E14" s="12">
        <v>767</v>
      </c>
      <c r="F14" s="12">
        <v>362</v>
      </c>
      <c r="G14" s="12">
        <v>405</v>
      </c>
      <c r="H14" s="10">
        <f t="shared" si="6"/>
        <v>56.605166051660518</v>
      </c>
      <c r="I14" s="9">
        <v>365</v>
      </c>
      <c r="J14" s="9">
        <v>223</v>
      </c>
      <c r="K14" s="9">
        <v>142</v>
      </c>
      <c r="L14" s="10">
        <f t="shared" si="7"/>
        <v>26.937269372693727</v>
      </c>
      <c r="M14" s="9">
        <v>13</v>
      </c>
      <c r="N14" s="9">
        <v>13</v>
      </c>
      <c r="O14" s="9">
        <v>0</v>
      </c>
      <c r="P14" s="10">
        <f t="shared" si="2"/>
        <v>0.95940959409594095</v>
      </c>
      <c r="Q14" s="9">
        <v>141</v>
      </c>
      <c r="R14" s="9">
        <v>77</v>
      </c>
      <c r="S14" s="9">
        <v>64</v>
      </c>
      <c r="T14" s="10">
        <f t="shared" si="8"/>
        <v>10.405904059040591</v>
      </c>
      <c r="U14" s="15">
        <v>2</v>
      </c>
      <c r="V14" s="15">
        <v>0</v>
      </c>
      <c r="W14" s="15">
        <v>2</v>
      </c>
      <c r="X14" s="10">
        <f t="shared" si="5"/>
        <v>0.14760147601476015</v>
      </c>
      <c r="Y14" s="9">
        <v>67</v>
      </c>
      <c r="Z14" s="9">
        <v>34</v>
      </c>
      <c r="AA14" s="9">
        <v>33</v>
      </c>
      <c r="AB14" s="10">
        <f t="shared" si="9"/>
        <v>4.9446494464944655</v>
      </c>
      <c r="AC14" s="9" t="s">
        <v>15</v>
      </c>
      <c r="AD14" s="9" t="s">
        <v>15</v>
      </c>
      <c r="AE14" s="9" t="s">
        <v>15</v>
      </c>
      <c r="AF14" s="9" t="s">
        <v>15</v>
      </c>
    </row>
    <row r="15" spans="1:32" ht="16.5" customHeight="1">
      <c r="A15" s="6">
        <v>23</v>
      </c>
      <c r="B15" s="13">
        <v>1393</v>
      </c>
      <c r="C15" s="12">
        <v>773</v>
      </c>
      <c r="D15" s="12">
        <v>620</v>
      </c>
      <c r="E15" s="12">
        <v>779</v>
      </c>
      <c r="F15" s="12">
        <v>401</v>
      </c>
      <c r="G15" s="12">
        <v>378</v>
      </c>
      <c r="H15" s="10">
        <f t="shared" si="6"/>
        <v>55.922469490308693</v>
      </c>
      <c r="I15" s="9">
        <v>437</v>
      </c>
      <c r="J15" s="9">
        <v>270</v>
      </c>
      <c r="K15" s="9">
        <v>167</v>
      </c>
      <c r="L15" s="10">
        <f t="shared" si="7"/>
        <v>31.371141421392679</v>
      </c>
      <c r="M15" s="9">
        <v>10</v>
      </c>
      <c r="N15" s="9">
        <v>9</v>
      </c>
      <c r="O15" s="9">
        <v>1</v>
      </c>
      <c r="P15" s="10">
        <f t="shared" si="2"/>
        <v>0.71787508973438618</v>
      </c>
      <c r="Q15" s="9">
        <v>138</v>
      </c>
      <c r="R15" s="9">
        <v>83</v>
      </c>
      <c r="S15" s="9">
        <v>55</v>
      </c>
      <c r="T15" s="10">
        <f t="shared" si="8"/>
        <v>9.9066762383345299</v>
      </c>
      <c r="U15" s="15">
        <v>0</v>
      </c>
      <c r="V15" s="15">
        <v>0</v>
      </c>
      <c r="W15" s="15">
        <v>0</v>
      </c>
      <c r="X15" s="10">
        <f t="shared" si="5"/>
        <v>0</v>
      </c>
      <c r="Y15" s="9">
        <v>29</v>
      </c>
      <c r="Z15" s="9">
        <v>10</v>
      </c>
      <c r="AA15" s="9">
        <v>19</v>
      </c>
      <c r="AB15" s="10">
        <f t="shared" si="9"/>
        <v>2.0818377602297202</v>
      </c>
      <c r="AC15" s="9" t="s">
        <v>15</v>
      </c>
      <c r="AD15" s="9" t="s">
        <v>15</v>
      </c>
      <c r="AE15" s="9" t="s">
        <v>15</v>
      </c>
      <c r="AF15" s="9" t="s">
        <v>15</v>
      </c>
    </row>
    <row r="16" spans="1:32" ht="16.5" customHeight="1">
      <c r="A16" s="6">
        <v>24</v>
      </c>
      <c r="B16" s="13">
        <v>1308</v>
      </c>
      <c r="C16" s="12">
        <v>737</v>
      </c>
      <c r="D16" s="12">
        <v>571</v>
      </c>
      <c r="E16" s="12">
        <v>760</v>
      </c>
      <c r="F16" s="12">
        <v>399</v>
      </c>
      <c r="G16" s="12">
        <v>361</v>
      </c>
      <c r="H16" s="10">
        <f t="shared" si="6"/>
        <v>58.103975535168196</v>
      </c>
      <c r="I16" s="9">
        <v>364</v>
      </c>
      <c r="J16" s="9">
        <v>217</v>
      </c>
      <c r="K16" s="9">
        <v>147</v>
      </c>
      <c r="L16" s="10">
        <f t="shared" si="7"/>
        <v>27.828746177370029</v>
      </c>
      <c r="M16" s="9">
        <v>9</v>
      </c>
      <c r="N16" s="9">
        <v>8</v>
      </c>
      <c r="O16" s="9">
        <v>1</v>
      </c>
      <c r="P16" s="10">
        <f t="shared" si="2"/>
        <v>0.68807339449541294</v>
      </c>
      <c r="Q16" s="16">
        <v>136</v>
      </c>
      <c r="R16" s="9">
        <v>95</v>
      </c>
      <c r="S16" s="9">
        <v>41</v>
      </c>
      <c r="T16" s="10">
        <f t="shared" si="8"/>
        <v>10.397553516819572</v>
      </c>
      <c r="U16" s="15">
        <v>7</v>
      </c>
      <c r="V16" s="15">
        <v>1</v>
      </c>
      <c r="W16" s="15">
        <v>6</v>
      </c>
      <c r="X16" s="10">
        <f t="shared" si="5"/>
        <v>0.53516819571865437</v>
      </c>
      <c r="Y16" s="9">
        <v>32</v>
      </c>
      <c r="Z16" s="9">
        <v>17</v>
      </c>
      <c r="AA16" s="9">
        <v>15</v>
      </c>
      <c r="AB16" s="10">
        <f t="shared" si="9"/>
        <v>2.4464831804281344</v>
      </c>
      <c r="AC16" s="9" t="s">
        <v>0</v>
      </c>
      <c r="AD16" s="9" t="s">
        <v>0</v>
      </c>
      <c r="AE16" s="9" t="s">
        <v>0</v>
      </c>
      <c r="AF16" s="9" t="s">
        <v>0</v>
      </c>
    </row>
    <row r="17" spans="1:40" ht="16.5" customHeight="1">
      <c r="A17" s="6">
        <v>25</v>
      </c>
      <c r="B17" s="12">
        <v>1358</v>
      </c>
      <c r="C17" s="12">
        <v>757</v>
      </c>
      <c r="D17" s="12">
        <v>601</v>
      </c>
      <c r="E17" s="12">
        <v>736</v>
      </c>
      <c r="F17" s="12">
        <v>383</v>
      </c>
      <c r="G17" s="12">
        <v>353</v>
      </c>
      <c r="H17" s="10">
        <f t="shared" si="6"/>
        <v>54.197349042709867</v>
      </c>
      <c r="I17" s="9">
        <v>386</v>
      </c>
      <c r="J17" s="9">
        <v>241</v>
      </c>
      <c r="K17" s="9">
        <v>145</v>
      </c>
      <c r="L17" s="10">
        <f t="shared" si="7"/>
        <v>28.424153166421206</v>
      </c>
      <c r="M17" s="9">
        <v>3</v>
      </c>
      <c r="N17" s="9">
        <v>2</v>
      </c>
      <c r="O17" s="9">
        <v>1</v>
      </c>
      <c r="P17" s="10">
        <f t="shared" si="2"/>
        <v>0.22091310751104565</v>
      </c>
      <c r="Q17" s="16">
        <v>150</v>
      </c>
      <c r="R17" s="9">
        <v>90</v>
      </c>
      <c r="S17" s="9">
        <v>60</v>
      </c>
      <c r="T17" s="10">
        <f t="shared" si="8"/>
        <v>11.045655375552283</v>
      </c>
      <c r="U17" s="15">
        <v>10</v>
      </c>
      <c r="V17" s="15">
        <v>3</v>
      </c>
      <c r="W17" s="15">
        <v>7</v>
      </c>
      <c r="X17" s="10">
        <f t="shared" si="5"/>
        <v>0.73637702503681879</v>
      </c>
      <c r="Y17" s="9">
        <v>73</v>
      </c>
      <c r="Z17" s="9">
        <v>38</v>
      </c>
      <c r="AA17" s="9">
        <v>35</v>
      </c>
      <c r="AB17" s="10">
        <f t="shared" si="9"/>
        <v>5.3755522827687781</v>
      </c>
      <c r="AC17" s="9" t="s">
        <v>0</v>
      </c>
      <c r="AD17" s="9" t="s">
        <v>0</v>
      </c>
      <c r="AE17" s="9" t="s">
        <v>0</v>
      </c>
      <c r="AF17" s="9" t="s">
        <v>0</v>
      </c>
    </row>
    <row r="18" spans="1:40" ht="16.5" customHeight="1">
      <c r="A18" s="6">
        <v>26</v>
      </c>
      <c r="B18" s="12">
        <v>1342</v>
      </c>
      <c r="C18" s="12">
        <v>694</v>
      </c>
      <c r="D18" s="12">
        <v>648</v>
      </c>
      <c r="E18" s="12">
        <v>731</v>
      </c>
      <c r="F18" s="12">
        <v>341</v>
      </c>
      <c r="G18" s="12">
        <v>390</v>
      </c>
      <c r="H18" s="10">
        <f t="shared" si="6"/>
        <v>54.470938897168409</v>
      </c>
      <c r="I18" s="9">
        <v>364</v>
      </c>
      <c r="J18" s="9">
        <v>207</v>
      </c>
      <c r="K18" s="9">
        <v>157</v>
      </c>
      <c r="L18" s="10">
        <f t="shared" si="7"/>
        <v>27.123695976154995</v>
      </c>
      <c r="M18" s="9">
        <v>1</v>
      </c>
      <c r="N18" s="9">
        <v>1</v>
      </c>
      <c r="O18" s="9">
        <v>0</v>
      </c>
      <c r="P18" s="10">
        <f t="shared" si="2"/>
        <v>7.4515648286140088E-2</v>
      </c>
      <c r="Q18" s="16">
        <v>178</v>
      </c>
      <c r="R18" s="9">
        <v>97</v>
      </c>
      <c r="S18" s="9">
        <v>81</v>
      </c>
      <c r="T18" s="10">
        <f t="shared" si="8"/>
        <v>13.263785394932937</v>
      </c>
      <c r="U18" s="15">
        <v>5</v>
      </c>
      <c r="V18" s="15">
        <v>2</v>
      </c>
      <c r="W18" s="15">
        <v>3</v>
      </c>
      <c r="X18" s="10">
        <f t="shared" si="5"/>
        <v>0.37257824143070045</v>
      </c>
      <c r="Y18" s="9">
        <v>61</v>
      </c>
      <c r="Z18" s="9">
        <v>45</v>
      </c>
      <c r="AA18" s="9">
        <v>16</v>
      </c>
      <c r="AB18" s="10">
        <f t="shared" si="9"/>
        <v>4.5454545454545459</v>
      </c>
      <c r="AC18" s="9">
        <v>2</v>
      </c>
      <c r="AD18" s="9">
        <v>1</v>
      </c>
      <c r="AE18" s="9">
        <v>1</v>
      </c>
      <c r="AF18" s="14">
        <f>AC18/B18*100</f>
        <v>0.14903129657228018</v>
      </c>
    </row>
    <row r="19" spans="1:40" ht="16.5" customHeight="1">
      <c r="A19" s="6">
        <v>27</v>
      </c>
      <c r="B19" s="12">
        <v>1309</v>
      </c>
      <c r="C19" s="12">
        <v>713</v>
      </c>
      <c r="D19" s="12">
        <v>596</v>
      </c>
      <c r="E19" s="12">
        <v>702</v>
      </c>
      <c r="F19" s="12">
        <v>352</v>
      </c>
      <c r="G19" s="12">
        <v>350</v>
      </c>
      <c r="H19" s="10">
        <f>E19/B19*100</f>
        <v>53.628724216959512</v>
      </c>
      <c r="I19" s="9">
        <v>374</v>
      </c>
      <c r="J19" s="9">
        <v>220</v>
      </c>
      <c r="K19" s="9">
        <v>154</v>
      </c>
      <c r="L19" s="10">
        <f>I19/B19*100</f>
        <v>28.571428571428569</v>
      </c>
      <c r="M19" s="9">
        <v>0</v>
      </c>
      <c r="N19" s="9">
        <v>0</v>
      </c>
      <c r="O19" s="9">
        <v>0</v>
      </c>
      <c r="P19" s="10">
        <f t="shared" si="2"/>
        <v>0</v>
      </c>
      <c r="Q19" s="16">
        <v>199</v>
      </c>
      <c r="R19" s="9">
        <v>123</v>
      </c>
      <c r="S19" s="9">
        <v>76</v>
      </c>
      <c r="T19" s="10">
        <f>Q19/B19*100</f>
        <v>15.20244461420932</v>
      </c>
      <c r="U19" s="15">
        <v>3</v>
      </c>
      <c r="V19" s="15">
        <v>1</v>
      </c>
      <c r="W19" s="15">
        <v>2</v>
      </c>
      <c r="X19" s="10">
        <f t="shared" si="5"/>
        <v>0.22918258212375861</v>
      </c>
      <c r="Y19" s="9">
        <v>31</v>
      </c>
      <c r="Z19" s="9">
        <v>17</v>
      </c>
      <c r="AA19" s="9">
        <v>14</v>
      </c>
      <c r="AB19" s="10">
        <f t="shared" si="9"/>
        <v>2.3682200152788386</v>
      </c>
      <c r="AC19" s="9" t="s">
        <v>0</v>
      </c>
      <c r="AD19" s="9" t="s">
        <v>0</v>
      </c>
      <c r="AE19" s="9" t="s">
        <v>0</v>
      </c>
      <c r="AF19" s="14" t="s">
        <v>0</v>
      </c>
    </row>
    <row r="20" spans="1:40" ht="16.5" customHeight="1">
      <c r="A20" s="6">
        <v>28</v>
      </c>
      <c r="B20" s="12">
        <v>1244</v>
      </c>
      <c r="C20" s="12">
        <v>719</v>
      </c>
      <c r="D20" s="12">
        <v>525</v>
      </c>
      <c r="E20" s="12">
        <v>698</v>
      </c>
      <c r="F20" s="12">
        <v>381</v>
      </c>
      <c r="G20" s="12">
        <v>317</v>
      </c>
      <c r="H20" s="10">
        <f>E20/B20*100</f>
        <v>56.10932475884244</v>
      </c>
      <c r="I20" s="9">
        <v>332</v>
      </c>
      <c r="J20" s="9">
        <v>197</v>
      </c>
      <c r="K20" s="9">
        <v>135</v>
      </c>
      <c r="L20" s="10">
        <f>I20/B20*100</f>
        <v>26.688102893890676</v>
      </c>
      <c r="M20" s="9">
        <v>12</v>
      </c>
      <c r="N20" s="9">
        <v>12</v>
      </c>
      <c r="O20" s="9">
        <v>0</v>
      </c>
      <c r="P20" s="10">
        <f t="shared" si="2"/>
        <v>0.96463022508038598</v>
      </c>
      <c r="Q20" s="9">
        <v>161</v>
      </c>
      <c r="R20" s="9">
        <v>109</v>
      </c>
      <c r="S20" s="9">
        <v>52</v>
      </c>
      <c r="T20" s="10">
        <f>Q20/B20*100</f>
        <v>12.942122186495178</v>
      </c>
      <c r="U20" s="15">
        <v>2</v>
      </c>
      <c r="V20" s="15">
        <v>0</v>
      </c>
      <c r="W20" s="15">
        <v>2</v>
      </c>
      <c r="X20" s="10">
        <f t="shared" si="5"/>
        <v>0.16077170418006431</v>
      </c>
      <c r="Y20" s="9">
        <v>39</v>
      </c>
      <c r="Z20" s="9">
        <v>20</v>
      </c>
      <c r="AA20" s="9">
        <v>19</v>
      </c>
      <c r="AB20" s="10">
        <f t="shared" si="9"/>
        <v>3.135048231511254</v>
      </c>
      <c r="AC20" s="9" t="s">
        <v>0</v>
      </c>
      <c r="AD20" s="9" t="s">
        <v>0</v>
      </c>
      <c r="AE20" s="9" t="s">
        <v>0</v>
      </c>
      <c r="AF20" s="14" t="s">
        <v>0</v>
      </c>
    </row>
    <row r="21" spans="1:40" ht="16.5" customHeight="1">
      <c r="A21" s="6">
        <v>29</v>
      </c>
      <c r="B21" s="12">
        <v>1274</v>
      </c>
      <c r="C21" s="12">
        <v>726</v>
      </c>
      <c r="D21" s="12">
        <v>548</v>
      </c>
      <c r="E21" s="12">
        <v>720</v>
      </c>
      <c r="F21" s="12">
        <v>387</v>
      </c>
      <c r="G21" s="12">
        <v>333</v>
      </c>
      <c r="H21" s="10">
        <f>E21/B21*100</f>
        <v>56.514913657770805</v>
      </c>
      <c r="I21" s="9">
        <v>353</v>
      </c>
      <c r="J21" s="9">
        <v>210</v>
      </c>
      <c r="K21" s="9">
        <v>143</v>
      </c>
      <c r="L21" s="10">
        <f>I21/B21*100</f>
        <v>27.708006279434848</v>
      </c>
      <c r="M21" s="9">
        <v>11</v>
      </c>
      <c r="N21" s="9">
        <v>11</v>
      </c>
      <c r="O21" s="9">
        <v>0</v>
      </c>
      <c r="P21" s="10">
        <f>M21/B21*100</f>
        <v>0.86342229199372045</v>
      </c>
      <c r="Q21" s="9">
        <v>156</v>
      </c>
      <c r="R21" s="9">
        <v>99</v>
      </c>
      <c r="S21" s="9">
        <v>57</v>
      </c>
      <c r="T21" s="10">
        <f>Q21/B21*100</f>
        <v>12.244897959183673</v>
      </c>
      <c r="U21" s="15">
        <v>4</v>
      </c>
      <c r="V21" s="15">
        <v>2</v>
      </c>
      <c r="W21" s="15">
        <v>2</v>
      </c>
      <c r="X21" s="10">
        <f>U21/B21*100</f>
        <v>0.31397174254317112</v>
      </c>
      <c r="Y21" s="9">
        <v>30</v>
      </c>
      <c r="Z21" s="9">
        <v>17</v>
      </c>
      <c r="AA21" s="9">
        <v>13</v>
      </c>
      <c r="AB21" s="10">
        <f>Y21/B21*100</f>
        <v>2.3547880690737837</v>
      </c>
      <c r="AC21" s="9" t="s">
        <v>0</v>
      </c>
      <c r="AD21" s="9" t="s">
        <v>0</v>
      </c>
      <c r="AE21" s="9" t="s">
        <v>0</v>
      </c>
      <c r="AF21" s="14" t="s">
        <v>0</v>
      </c>
    </row>
    <row r="22" spans="1:40" ht="16.5" customHeight="1">
      <c r="A22" s="6">
        <v>30</v>
      </c>
      <c r="B22" s="12">
        <v>1215</v>
      </c>
      <c r="C22" s="12">
        <v>651</v>
      </c>
      <c r="D22" s="12">
        <v>564</v>
      </c>
      <c r="E22" s="12">
        <v>690</v>
      </c>
      <c r="F22" s="12">
        <v>328</v>
      </c>
      <c r="G22" s="12">
        <v>362</v>
      </c>
      <c r="H22" s="10">
        <f>E22/B22*100</f>
        <v>56.79012345679012</v>
      </c>
      <c r="I22" s="9">
        <v>309</v>
      </c>
      <c r="J22" s="9">
        <v>178</v>
      </c>
      <c r="K22" s="9">
        <v>131</v>
      </c>
      <c r="L22" s="10">
        <f>I22/B22*100</f>
        <v>25.432098765432098</v>
      </c>
      <c r="M22" s="9">
        <v>16</v>
      </c>
      <c r="N22" s="9">
        <v>14</v>
      </c>
      <c r="O22" s="9">
        <v>2</v>
      </c>
      <c r="P22" s="10">
        <f>M22/B22*100</f>
        <v>1.3168724279835391</v>
      </c>
      <c r="Q22" s="9">
        <v>162</v>
      </c>
      <c r="R22" s="9">
        <v>108</v>
      </c>
      <c r="S22" s="9">
        <v>54</v>
      </c>
      <c r="T22" s="10">
        <f>Q22/B22*100</f>
        <v>13.333333333333334</v>
      </c>
      <c r="U22" s="15">
        <v>4</v>
      </c>
      <c r="V22" s="15">
        <v>3</v>
      </c>
      <c r="W22" s="15">
        <v>1</v>
      </c>
      <c r="X22" s="10">
        <f>U22/B22*100</f>
        <v>0.32921810699588477</v>
      </c>
      <c r="Y22" s="9">
        <v>34</v>
      </c>
      <c r="Z22" s="9">
        <v>20</v>
      </c>
      <c r="AA22" s="9">
        <v>14</v>
      </c>
      <c r="AB22" s="10">
        <f>Y22/B22*100</f>
        <v>2.7983539094650207</v>
      </c>
      <c r="AC22" s="9" t="s">
        <v>0</v>
      </c>
      <c r="AD22" s="9" t="s">
        <v>0</v>
      </c>
      <c r="AE22" s="9" t="s">
        <v>0</v>
      </c>
      <c r="AF22" s="14" t="s">
        <v>0</v>
      </c>
    </row>
    <row r="23" spans="1:40" ht="16.5" customHeight="1">
      <c r="A23" s="6">
        <v>31</v>
      </c>
      <c r="B23" s="12">
        <v>1210</v>
      </c>
      <c r="C23" s="12">
        <v>680</v>
      </c>
      <c r="D23" s="12">
        <v>530</v>
      </c>
      <c r="E23" s="12">
        <v>700</v>
      </c>
      <c r="F23" s="12">
        <v>395</v>
      </c>
      <c r="G23" s="12">
        <v>305</v>
      </c>
      <c r="H23" s="10">
        <f>E23/B23*100</f>
        <v>57.851239669421481</v>
      </c>
      <c r="I23" s="9">
        <v>316</v>
      </c>
      <c r="J23" s="9">
        <v>165</v>
      </c>
      <c r="K23" s="9">
        <v>151</v>
      </c>
      <c r="L23" s="10">
        <f>I23/B23*100</f>
        <v>26.115702479338843</v>
      </c>
      <c r="M23" s="9">
        <v>2</v>
      </c>
      <c r="N23" s="9">
        <v>1</v>
      </c>
      <c r="O23" s="9">
        <v>1</v>
      </c>
      <c r="P23" s="10">
        <f>M23/B23*100</f>
        <v>0.16528925619834711</v>
      </c>
      <c r="Q23" s="9">
        <v>137</v>
      </c>
      <c r="R23" s="9">
        <v>88</v>
      </c>
      <c r="S23" s="9">
        <v>49</v>
      </c>
      <c r="T23" s="10">
        <f>Q23/B23*100</f>
        <v>11.322314049586776</v>
      </c>
      <c r="U23" s="15">
        <v>7</v>
      </c>
      <c r="V23" s="15">
        <v>5</v>
      </c>
      <c r="W23" s="15">
        <v>2</v>
      </c>
      <c r="X23" s="10">
        <f>U23/B23*100</f>
        <v>0.57851239669421484</v>
      </c>
      <c r="Y23" s="9">
        <v>48</v>
      </c>
      <c r="Z23" s="9">
        <v>26</v>
      </c>
      <c r="AA23" s="9">
        <v>22</v>
      </c>
      <c r="AB23" s="10">
        <f>Y23/B23*100</f>
        <v>3.9669421487603307</v>
      </c>
      <c r="AC23" s="9" t="s">
        <v>0</v>
      </c>
      <c r="AD23" s="9" t="s">
        <v>0</v>
      </c>
      <c r="AE23" s="9" t="s">
        <v>0</v>
      </c>
      <c r="AF23" s="14" t="s">
        <v>0</v>
      </c>
    </row>
    <row r="24" spans="1:40" ht="16.5" customHeight="1">
      <c r="A24" s="5"/>
      <c r="B24" s="12"/>
      <c r="C24" s="12"/>
      <c r="D24" s="12"/>
      <c r="E24" s="12"/>
      <c r="F24" s="12"/>
      <c r="G24" s="12"/>
      <c r="H24" s="10"/>
      <c r="I24" s="9"/>
      <c r="J24" s="9"/>
      <c r="K24" s="9"/>
      <c r="L24" s="10"/>
      <c r="M24" s="9"/>
      <c r="N24" s="9"/>
      <c r="O24" s="9"/>
      <c r="P24" s="10"/>
      <c r="Q24" s="9"/>
      <c r="R24" s="9"/>
      <c r="S24" s="9"/>
      <c r="T24" s="10"/>
      <c r="U24" s="15"/>
      <c r="V24" s="15"/>
      <c r="W24" s="15"/>
      <c r="X24" s="10"/>
      <c r="Y24" s="9"/>
      <c r="Z24" s="9"/>
      <c r="AA24" s="9"/>
      <c r="AB24" s="10"/>
      <c r="AC24" s="9"/>
      <c r="AD24" s="9"/>
      <c r="AE24" s="9"/>
      <c r="AF24" s="14"/>
    </row>
    <row r="25" spans="1:40" ht="16.5" customHeight="1" thickBot="1">
      <c r="AK25" s="23" t="s">
        <v>8</v>
      </c>
    </row>
    <row r="26" spans="1:40" ht="13.5" customHeight="1">
      <c r="A26" s="44" t="s">
        <v>21</v>
      </c>
      <c r="B26" s="46" t="s">
        <v>7</v>
      </c>
      <c r="C26" s="46"/>
      <c r="D26" s="46"/>
      <c r="E26" s="46" t="s">
        <v>10</v>
      </c>
      <c r="F26" s="46"/>
      <c r="G26" s="46"/>
      <c r="H26" s="46"/>
      <c r="I26" s="48" t="s">
        <v>16</v>
      </c>
      <c r="J26" s="50" t="s">
        <v>11</v>
      </c>
      <c r="K26" s="51"/>
      <c r="L26" s="51"/>
      <c r="M26" s="38" t="s">
        <v>18</v>
      </c>
      <c r="N26" s="39"/>
      <c r="O26" s="39"/>
      <c r="P26" s="40"/>
      <c r="Q26" s="35" t="s">
        <v>30</v>
      </c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24" t="s">
        <v>19</v>
      </c>
      <c r="AE26" s="25"/>
      <c r="AF26" s="25"/>
      <c r="AG26" s="28"/>
      <c r="AH26" s="24" t="s">
        <v>20</v>
      </c>
      <c r="AI26" s="25"/>
      <c r="AJ26" s="25"/>
      <c r="AK26" s="25"/>
    </row>
    <row r="27" spans="1:40">
      <c r="A27" s="45"/>
      <c r="B27" s="47"/>
      <c r="C27" s="47"/>
      <c r="D27" s="47"/>
      <c r="E27" s="47"/>
      <c r="F27" s="47"/>
      <c r="G27" s="47"/>
      <c r="H27" s="47"/>
      <c r="I27" s="49"/>
      <c r="J27" s="52"/>
      <c r="K27" s="52"/>
      <c r="L27" s="52"/>
      <c r="M27" s="41"/>
      <c r="N27" s="42"/>
      <c r="O27" s="42"/>
      <c r="P27" s="43"/>
      <c r="Q27" s="30" t="s">
        <v>27</v>
      </c>
      <c r="R27" s="31"/>
      <c r="S27" s="32"/>
      <c r="T27" s="30" t="s">
        <v>28</v>
      </c>
      <c r="U27" s="31"/>
      <c r="V27" s="32"/>
      <c r="W27" s="30" t="s">
        <v>29</v>
      </c>
      <c r="X27" s="31"/>
      <c r="Y27" s="32"/>
      <c r="Z27" s="30" t="s">
        <v>26</v>
      </c>
      <c r="AA27" s="31"/>
      <c r="AB27" s="32"/>
      <c r="AC27" s="33" t="s">
        <v>6</v>
      </c>
      <c r="AD27" s="26"/>
      <c r="AE27" s="27"/>
      <c r="AF27" s="27"/>
      <c r="AG27" s="29"/>
      <c r="AH27" s="26"/>
      <c r="AI27" s="27"/>
      <c r="AJ27" s="27"/>
      <c r="AK27" s="27"/>
    </row>
    <row r="28" spans="1:40">
      <c r="A28" s="29"/>
      <c r="B28" s="19" t="s">
        <v>5</v>
      </c>
      <c r="C28" s="19" t="s">
        <v>2</v>
      </c>
      <c r="D28" s="19" t="s">
        <v>3</v>
      </c>
      <c r="E28" s="19" t="s">
        <v>5</v>
      </c>
      <c r="F28" s="19" t="s">
        <v>2</v>
      </c>
      <c r="G28" s="19" t="s">
        <v>3</v>
      </c>
      <c r="H28" s="19" t="s">
        <v>6</v>
      </c>
      <c r="I28" s="19" t="s">
        <v>5</v>
      </c>
      <c r="J28" s="19" t="s">
        <v>2</v>
      </c>
      <c r="K28" s="19" t="s">
        <v>3</v>
      </c>
      <c r="L28" s="20" t="s">
        <v>6</v>
      </c>
      <c r="M28" s="19" t="s">
        <v>5</v>
      </c>
      <c r="N28" s="19" t="s">
        <v>2</v>
      </c>
      <c r="O28" s="19" t="s">
        <v>3</v>
      </c>
      <c r="P28" s="19" t="s">
        <v>6</v>
      </c>
      <c r="Q28" s="19" t="s">
        <v>5</v>
      </c>
      <c r="R28" s="19" t="s">
        <v>2</v>
      </c>
      <c r="S28" s="19" t="s">
        <v>3</v>
      </c>
      <c r="T28" s="19" t="s">
        <v>5</v>
      </c>
      <c r="U28" s="19" t="s">
        <v>2</v>
      </c>
      <c r="V28" s="19" t="s">
        <v>3</v>
      </c>
      <c r="W28" s="19" t="s">
        <v>5</v>
      </c>
      <c r="X28" s="19" t="s">
        <v>2</v>
      </c>
      <c r="Y28" s="19" t="s">
        <v>3</v>
      </c>
      <c r="Z28" s="19" t="s">
        <v>5</v>
      </c>
      <c r="AA28" s="19" t="s">
        <v>2</v>
      </c>
      <c r="AB28" s="19" t="s">
        <v>3</v>
      </c>
      <c r="AC28" s="34"/>
      <c r="AD28" s="19" t="s">
        <v>5</v>
      </c>
      <c r="AE28" s="19" t="s">
        <v>2</v>
      </c>
      <c r="AF28" s="19" t="s">
        <v>3</v>
      </c>
      <c r="AG28" s="19" t="s">
        <v>6</v>
      </c>
      <c r="AH28" s="19" t="s">
        <v>5</v>
      </c>
      <c r="AI28" s="19" t="s">
        <v>2</v>
      </c>
      <c r="AJ28" s="19" t="s">
        <v>3</v>
      </c>
      <c r="AK28" s="20" t="s">
        <v>6</v>
      </c>
    </row>
    <row r="29" spans="1:40" ht="16.5" customHeight="1">
      <c r="A29" s="6" t="s">
        <v>22</v>
      </c>
      <c r="B29" s="12">
        <v>1265</v>
      </c>
      <c r="C29" s="12">
        <v>686</v>
      </c>
      <c r="D29" s="12">
        <v>579</v>
      </c>
      <c r="E29" s="12">
        <v>751</v>
      </c>
      <c r="F29" s="12">
        <v>381</v>
      </c>
      <c r="G29" s="12">
        <v>370</v>
      </c>
      <c r="H29" s="10">
        <f>E29/B29*100</f>
        <v>59.367588932806328</v>
      </c>
      <c r="I29" s="9">
        <v>303</v>
      </c>
      <c r="J29" s="9">
        <v>164</v>
      </c>
      <c r="K29" s="9">
        <v>139</v>
      </c>
      <c r="L29" s="10">
        <f>I29/B29*100</f>
        <v>23.952569169960476</v>
      </c>
      <c r="M29" s="9">
        <v>16</v>
      </c>
      <c r="N29" s="9">
        <v>16</v>
      </c>
      <c r="O29" s="9">
        <v>0</v>
      </c>
      <c r="P29" s="10">
        <f>M29/B29*100</f>
        <v>1.2648221343873518</v>
      </c>
      <c r="Q29" s="9">
        <v>26</v>
      </c>
      <c r="R29" s="9">
        <v>16</v>
      </c>
      <c r="S29" s="9">
        <v>10</v>
      </c>
      <c r="T29" s="22">
        <v>114</v>
      </c>
      <c r="U29" s="9">
        <v>78</v>
      </c>
      <c r="V29" s="9">
        <v>36</v>
      </c>
      <c r="W29" s="9">
        <v>0</v>
      </c>
      <c r="X29" s="22">
        <v>0</v>
      </c>
      <c r="Y29" s="9">
        <v>0</v>
      </c>
      <c r="Z29" s="9">
        <v>1</v>
      </c>
      <c r="AA29" s="9">
        <v>0</v>
      </c>
      <c r="AB29" s="22">
        <v>1</v>
      </c>
      <c r="AC29" s="10">
        <f>(Q29+T29+W29+Z29)/B29*100</f>
        <v>11.146245059288537</v>
      </c>
      <c r="AD29" s="15">
        <v>50</v>
      </c>
      <c r="AE29" s="15">
        <v>28</v>
      </c>
      <c r="AF29" s="21">
        <v>22</v>
      </c>
      <c r="AG29" s="10">
        <f>AD29/B29*100</f>
        <v>3.9525691699604746</v>
      </c>
      <c r="AH29" s="9">
        <v>4</v>
      </c>
      <c r="AI29" s="9">
        <v>3</v>
      </c>
      <c r="AJ29" s="22">
        <v>1</v>
      </c>
      <c r="AK29" s="10">
        <f>AH29/B29*100</f>
        <v>0.31620553359683795</v>
      </c>
      <c r="AL29" s="9"/>
      <c r="AM29" s="9"/>
      <c r="AN29" s="14"/>
    </row>
    <row r="30" spans="1:40" ht="16.5" customHeight="1">
      <c r="A30" s="6">
        <v>3</v>
      </c>
      <c r="B30" s="12">
        <v>1221</v>
      </c>
      <c r="C30" s="12">
        <v>673</v>
      </c>
      <c r="D30" s="12">
        <v>548</v>
      </c>
      <c r="E30" s="12">
        <v>749</v>
      </c>
      <c r="F30" s="12">
        <v>400</v>
      </c>
      <c r="G30" s="12">
        <v>349</v>
      </c>
      <c r="H30" s="10">
        <f>E30/B30*100</f>
        <v>61.343161343161348</v>
      </c>
      <c r="I30" s="9">
        <v>279</v>
      </c>
      <c r="J30" s="9">
        <v>153</v>
      </c>
      <c r="K30" s="9">
        <v>126</v>
      </c>
      <c r="L30" s="10">
        <f>I30/B30*100</f>
        <v>22.850122850122851</v>
      </c>
      <c r="M30" s="9">
        <v>8</v>
      </c>
      <c r="N30" s="9">
        <v>8</v>
      </c>
      <c r="O30" s="9">
        <v>0</v>
      </c>
      <c r="P30" s="10">
        <f>M30/B30*100</f>
        <v>0.65520065520065529</v>
      </c>
      <c r="Q30" s="9">
        <v>2</v>
      </c>
      <c r="R30" s="9">
        <v>2</v>
      </c>
      <c r="S30" s="9">
        <v>0</v>
      </c>
      <c r="T30" s="22">
        <v>116</v>
      </c>
      <c r="U30" s="9">
        <v>69</v>
      </c>
      <c r="V30" s="9">
        <v>47</v>
      </c>
      <c r="W30" s="9">
        <v>0</v>
      </c>
      <c r="X30" s="22">
        <v>0</v>
      </c>
      <c r="Y30" s="9">
        <v>0</v>
      </c>
      <c r="Z30" s="9">
        <v>1</v>
      </c>
      <c r="AA30" s="9">
        <v>0</v>
      </c>
      <c r="AB30" s="22">
        <v>1</v>
      </c>
      <c r="AC30" s="10">
        <f>(Q30+T30+W30+Z30)/B30*100</f>
        <v>9.746109746109747</v>
      </c>
      <c r="AD30" s="15">
        <v>64</v>
      </c>
      <c r="AE30" s="15">
        <v>41</v>
      </c>
      <c r="AF30" s="21">
        <v>23</v>
      </c>
      <c r="AG30" s="10">
        <f>AD30/B30*100</f>
        <v>5.2416052416052423</v>
      </c>
      <c r="AH30" s="9">
        <v>2</v>
      </c>
      <c r="AI30" s="9">
        <v>0</v>
      </c>
      <c r="AJ30" s="22">
        <v>2</v>
      </c>
      <c r="AK30" s="10">
        <f>AH30/B30*100</f>
        <v>0.16380016380016382</v>
      </c>
      <c r="AL30" s="9"/>
      <c r="AM30" s="9"/>
      <c r="AN30" s="14"/>
    </row>
    <row r="31" spans="1:40" ht="16.5" customHeight="1">
      <c r="A31" s="5"/>
      <c r="B31" s="12"/>
      <c r="C31" s="12"/>
      <c r="D31" s="12"/>
      <c r="E31" s="12"/>
      <c r="F31" s="12"/>
      <c r="G31" s="12"/>
      <c r="H31" s="10"/>
      <c r="I31" s="9"/>
      <c r="J31" s="9"/>
      <c r="K31" s="9"/>
      <c r="L31" s="10"/>
      <c r="M31" s="9"/>
      <c r="N31" s="9"/>
      <c r="O31" s="9"/>
      <c r="P31" s="10"/>
      <c r="Q31" s="9"/>
      <c r="R31" s="9"/>
      <c r="S31" s="9"/>
      <c r="T31" s="10"/>
      <c r="U31" s="15"/>
      <c r="V31" s="15"/>
      <c r="W31" s="15"/>
      <c r="X31" s="10"/>
      <c r="Y31" s="9"/>
      <c r="Z31" s="9"/>
      <c r="AA31" s="9"/>
      <c r="AB31" s="10"/>
      <c r="AC31" s="9"/>
      <c r="AD31" s="9"/>
      <c r="AE31" s="9"/>
      <c r="AF31" s="14"/>
    </row>
    <row r="32" spans="1:40" ht="15.75" customHeight="1">
      <c r="A32" s="7" t="s">
        <v>23</v>
      </c>
      <c r="B32" s="7"/>
    </row>
    <row r="33" spans="1:2" ht="15.75" customHeight="1">
      <c r="A33" s="7" t="s">
        <v>24</v>
      </c>
      <c r="B33" s="7"/>
    </row>
    <row r="34" spans="1:2" ht="15.75" customHeight="1">
      <c r="A34" s="7" t="s">
        <v>31</v>
      </c>
      <c r="B34" s="7"/>
    </row>
    <row r="35" spans="1:2" ht="15.75" customHeight="1">
      <c r="A35" s="7" t="s">
        <v>4</v>
      </c>
      <c r="B35" s="7"/>
    </row>
    <row r="36" spans="1:2">
      <c r="A36" s="7"/>
    </row>
  </sheetData>
  <mergeCells count="25">
    <mergeCell ref="U5:X7"/>
    <mergeCell ref="B2:D3"/>
    <mergeCell ref="A2:A4"/>
    <mergeCell ref="E2:H3"/>
    <mergeCell ref="AC2:AF3"/>
    <mergeCell ref="I2:I3"/>
    <mergeCell ref="J2:L3"/>
    <mergeCell ref="Q2:T3"/>
    <mergeCell ref="Y2:AB3"/>
    <mergeCell ref="M2:P3"/>
    <mergeCell ref="U2:X3"/>
    <mergeCell ref="M26:P27"/>
    <mergeCell ref="A26:A28"/>
    <mergeCell ref="B26:D27"/>
    <mergeCell ref="E26:H27"/>
    <mergeCell ref="I26:I27"/>
    <mergeCell ref="J26:L27"/>
    <mergeCell ref="AH26:AK27"/>
    <mergeCell ref="AD26:AG27"/>
    <mergeCell ref="Q27:S27"/>
    <mergeCell ref="T27:V27"/>
    <mergeCell ref="W27:Y27"/>
    <mergeCell ref="Z27:AB27"/>
    <mergeCell ref="AC27:AC28"/>
    <mergeCell ref="Q26:AC26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8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2021-09-27T23:30:38Z</cp:lastPrinted>
  <dcterms:created xsi:type="dcterms:W3CDTF">1997-01-08T22:48:59Z</dcterms:created>
  <dcterms:modified xsi:type="dcterms:W3CDTF">2022-10-06T01:03:17Z</dcterms:modified>
</cp:coreProperties>
</file>