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4統計書\完了データ（庁内）\"/>
    </mc:Choice>
  </mc:AlternateContent>
  <xr:revisionPtr revIDLastSave="0" documentId="13_ncr:1_{BEAB0064-D6BD-45D3-A7CE-599AAB67296E}" xr6:coauthVersionLast="36" xr6:coauthVersionMax="36" xr10:uidLastSave="{00000000-0000-0000-0000-000000000000}"/>
  <bookViews>
    <workbookView xWindow="0" yWindow="0" windowWidth="28800" windowHeight="11385" tabRatio="904" firstSheet="1" activeTab="12" xr2:uid="{00000000-000D-0000-FFFF-FFFF00000000}"/>
  </bookViews>
  <sheets>
    <sheet name="1.佐久市子ども未来館" sheetId="55" r:id="rId1"/>
    <sheet name="2.生涯学習センター" sheetId="50" r:id="rId2"/>
    <sheet name="3.旧中込学校" sheetId="56" r:id="rId3"/>
    <sheet name="4.中込学習センター" sheetId="37" r:id="rId4"/>
    <sheet name="5.うすだスタードーム" sheetId="36" r:id="rId5"/>
    <sheet name="6.臼田文化センター" sheetId="40" r:id="rId6"/>
    <sheet name="7.鎌倉彫記念館" sheetId="38" r:id="rId7"/>
    <sheet name="8.コスモホール" sheetId="34" r:id="rId8"/>
    <sheet name="9.交流文化館" sheetId="35" r:id="rId9"/>
    <sheet name="10.五郎兵衛記念館" sheetId="41" r:id="rId10"/>
    <sheet name="11.天来記念館" sheetId="42" r:id="rId11"/>
    <sheet name="12.望月歴史民俗資料館" sheetId="43" r:id="rId12"/>
    <sheet name="13.川村吾蔵記念館" sheetId="45" r:id="rId13"/>
  </sheets>
  <definedNames>
    <definedName name="_xlnm.Print_Area" localSheetId="11">'12.望月歴史民俗資料館'!$A$1:$O$31</definedName>
    <definedName name="_xlnm.Print_Area" localSheetId="1">'2.生涯学習センター'!$A$1:$L$29</definedName>
  </definedNames>
  <calcPr calcId="191029"/>
</workbook>
</file>

<file path=xl/calcChain.xml><?xml version="1.0" encoding="utf-8"?>
<calcChain xmlns="http://schemas.openxmlformats.org/spreadsheetml/2006/main">
  <c r="F15" i="56" l="1"/>
  <c r="C15" i="56"/>
  <c r="H21" i="38" l="1"/>
  <c r="G20" i="36"/>
  <c r="D20" i="36"/>
  <c r="H18" i="38"/>
  <c r="G19" i="36"/>
  <c r="D19" i="36"/>
  <c r="H19" i="36" l="1"/>
  <c r="H20" i="36"/>
</calcChain>
</file>

<file path=xl/sharedStrings.xml><?xml version="1.0" encoding="utf-8"?>
<sst xmlns="http://schemas.openxmlformats.org/spreadsheetml/2006/main" count="272" uniqueCount="90">
  <si>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</si>
  <si>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</si>
  <si>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</si>
  <si>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</si>
  <si>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</si>
  <si>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</si>
  <si>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</si>
  <si>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</si>
  <si>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</si>
  <si>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</si>
  <si>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（単位：人）</t>
  </si>
  <si>
    <t>年度</t>
  </si>
  <si>
    <t>一般</t>
  </si>
  <si>
    <t>観覧者
合計</t>
  </si>
  <si>
    <t>その他</t>
  </si>
  <si>
    <t>計</t>
  </si>
  <si>
    <t>個人</t>
  </si>
  <si>
    <t>団体</t>
  </si>
  <si>
    <t>高校生・大学生</t>
  </si>
  <si>
    <t>小学生・中学生</t>
  </si>
  <si>
    <t>小学生・中学生・高校生</t>
  </si>
  <si>
    <t>人</t>
    <rPh sb="0" eb="1">
      <t>ヒト</t>
    </rPh>
    <phoneticPr fontId="2"/>
  </si>
  <si>
    <t>5.天体観測施設（うすだスタードーム）　佐久市臼田3113-1  電話0267-82-0200</t>
    <rPh sb="2" eb="4">
      <t>テンタイ</t>
    </rPh>
    <rPh sb="4" eb="6">
      <t>カンソク</t>
    </rPh>
    <rPh sb="6" eb="8">
      <t>シセツ</t>
    </rPh>
    <rPh sb="20" eb="23">
      <t>サクシ</t>
    </rPh>
    <rPh sb="23" eb="25">
      <t>ウスダ</t>
    </rPh>
    <rPh sb="33" eb="35">
      <t>デンワ</t>
    </rPh>
    <phoneticPr fontId="2"/>
  </si>
  <si>
    <t>6.臼田文化センター  佐久市下越248-12　　電話0267-82-3634</t>
    <rPh sb="12" eb="15">
      <t>サクシ</t>
    </rPh>
    <rPh sb="15" eb="16">
      <t>シモ</t>
    </rPh>
    <rPh sb="16" eb="17">
      <t>コ</t>
    </rPh>
    <rPh sb="25" eb="27">
      <t>デンワ</t>
    </rPh>
    <phoneticPr fontId="2"/>
  </si>
  <si>
    <t>7.鎌倉彫記念館    佐久市下小田切8-6　　電話0267-82-7095</t>
    <rPh sb="12" eb="15">
      <t>サクシ</t>
    </rPh>
    <rPh sb="15" eb="16">
      <t>シモ</t>
    </rPh>
    <rPh sb="16" eb="19">
      <t>オタギリ</t>
    </rPh>
    <rPh sb="24" eb="26">
      <t>デンワ</t>
    </rPh>
    <phoneticPr fontId="2"/>
  </si>
  <si>
    <t>8.コスモホール    佐久市小田切124-1　　電話0267-82-3962</t>
    <rPh sb="12" eb="15">
      <t>サクシ</t>
    </rPh>
    <rPh sb="15" eb="18">
      <t>オタギリ</t>
    </rPh>
    <rPh sb="25" eb="27">
      <t>デンワ</t>
    </rPh>
    <phoneticPr fontId="2"/>
  </si>
  <si>
    <t>9.交流文化館浅科    佐久市八幡229　　電話0267-58-3304</t>
    <rPh sb="13" eb="16">
      <t>サクシ</t>
    </rPh>
    <rPh sb="16" eb="18">
      <t>ヤワタ</t>
    </rPh>
    <rPh sb="23" eb="25">
      <t>デンワ</t>
    </rPh>
    <phoneticPr fontId="2"/>
  </si>
  <si>
    <t>10.五郎兵衛記念館    佐久市甲14-1　　電話0267-58-3118</t>
    <rPh sb="14" eb="17">
      <t>サクシ</t>
    </rPh>
    <rPh sb="17" eb="18">
      <t>コウ</t>
    </rPh>
    <rPh sb="24" eb="26">
      <t>デンワ</t>
    </rPh>
    <phoneticPr fontId="2"/>
  </si>
  <si>
    <t>12.望月歴史民俗資料館  　佐久市望月247　　電話0267-54-2112</t>
    <rPh sb="15" eb="18">
      <t>サクシ</t>
    </rPh>
    <rPh sb="18" eb="20">
      <t>モチヅキ</t>
    </rPh>
    <rPh sb="25" eb="27">
      <t>デンワ</t>
    </rPh>
    <phoneticPr fontId="2"/>
  </si>
  <si>
    <t>観覧者合計</t>
    <phoneticPr fontId="2"/>
  </si>
  <si>
    <t>注）中込学習センターは、平成16年6月30日開設。平成20年12月1日廃止。</t>
    <rPh sb="0" eb="1">
      <t>チュウ</t>
    </rPh>
    <rPh sb="2" eb="4">
      <t>ナカゴミ</t>
    </rPh>
    <rPh sb="18" eb="19">
      <t>ガツ</t>
    </rPh>
    <rPh sb="21" eb="22">
      <t>ヒ</t>
    </rPh>
    <rPh sb="25" eb="27">
      <t>ヘイセイ</t>
    </rPh>
    <rPh sb="29" eb="30">
      <t>ネン</t>
    </rPh>
    <rPh sb="32" eb="33">
      <t>ガツ</t>
    </rPh>
    <rPh sb="34" eb="35">
      <t>ニチ</t>
    </rPh>
    <rPh sb="35" eb="37">
      <t>ハイシ</t>
    </rPh>
    <phoneticPr fontId="2"/>
  </si>
  <si>
    <t>（単位：人）</t>
    <phoneticPr fontId="2"/>
  </si>
  <si>
    <t>資料：文化振興課</t>
    <rPh sb="5" eb="7">
      <t>シンコウ</t>
    </rPh>
    <phoneticPr fontId="2"/>
  </si>
  <si>
    <t>-</t>
    <phoneticPr fontId="2"/>
  </si>
  <si>
    <t>13.川村吾蔵記念館  　佐久市田口3112　　電話0267-81-5353</t>
    <rPh sb="3" eb="5">
      <t>カワムラ</t>
    </rPh>
    <rPh sb="5" eb="6">
      <t>ゴ</t>
    </rPh>
    <rPh sb="6" eb="7">
      <t>ゾウ</t>
    </rPh>
    <rPh sb="7" eb="9">
      <t>キネン</t>
    </rPh>
    <rPh sb="13" eb="16">
      <t>サクシ</t>
    </rPh>
    <rPh sb="16" eb="18">
      <t>タグチ</t>
    </rPh>
    <rPh sb="24" eb="26">
      <t>デンワ</t>
    </rPh>
    <phoneticPr fontId="2"/>
  </si>
  <si>
    <t>11.天来記念館　佐久市望月305-2　　電話0267-53-4158</t>
    <rPh sb="3" eb="5">
      <t>テンライ</t>
    </rPh>
    <rPh sb="9" eb="12">
      <t>サクシ</t>
    </rPh>
    <rPh sb="12" eb="14">
      <t>モチヅキ</t>
    </rPh>
    <rPh sb="21" eb="23">
      <t>デンワ</t>
    </rPh>
    <phoneticPr fontId="2"/>
  </si>
  <si>
    <t>4.中込学習センター</t>
    <phoneticPr fontId="2"/>
  </si>
  <si>
    <t>観覧者合計</t>
    <phoneticPr fontId="2"/>
  </si>
  <si>
    <t>公民館
育成
グループ</t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</si>
  <si>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</si>
  <si>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年度</t>
    <rPh sb="0" eb="2">
      <t>ネンド</t>
    </rPh>
    <phoneticPr fontId="2"/>
  </si>
  <si>
    <t>3.旧中込学校資料館</t>
    <rPh sb="2" eb="3">
      <t>キュウ</t>
    </rPh>
    <rPh sb="3" eb="5">
      <t>ナカゴミ</t>
    </rPh>
    <rPh sb="5" eb="7">
      <t>ガッコウ</t>
    </rPh>
    <rPh sb="7" eb="10">
      <t>シリョウカン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</si>
  <si>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</si>
  <si>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公開日数</t>
    <rPh sb="0" eb="2">
      <t>コウカイ</t>
    </rPh>
    <rPh sb="2" eb="4">
      <t>ニッスウ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</si>
  <si>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</si>
  <si>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</si>
  <si>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総数</t>
    <rPh sb="0" eb="2">
      <t>ソウスウ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</si>
  <si>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</si>
  <si>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</si>
  <si>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資料：文化振興課</t>
    <rPh sb="0" eb="2">
      <t>シリョウ</t>
    </rPh>
    <rPh sb="3" eb="5">
      <t>ブンカ</t>
    </rPh>
    <rPh sb="5" eb="8">
      <t>シンコウカ</t>
    </rPh>
    <rPh sb="7" eb="8">
      <t>カ</t>
    </rPh>
    <phoneticPr fontId="2"/>
  </si>
  <si>
    <t>入館者合計</t>
    <rPh sb="0" eb="2">
      <t>ニュウカン</t>
    </rPh>
    <rPh sb="2" eb="3">
      <t>シャ</t>
    </rPh>
    <rPh sb="3" eb="5">
      <t>ゴウケイ</t>
    </rPh>
    <phoneticPr fontId="2"/>
  </si>
  <si>
    <t>2.生涯学習センター 佐久市取出町183　野沢会館内　電話0267-62-0665</t>
    <rPh sb="11" eb="14">
      <t>サクシ</t>
    </rPh>
    <rPh sb="14" eb="17">
      <t>トリデマチ</t>
    </rPh>
    <rPh sb="21" eb="23">
      <t>ノザワ</t>
    </rPh>
    <rPh sb="23" eb="26">
      <t>カイカンナイ</t>
    </rPh>
    <rPh sb="27" eb="29">
      <t>デンワ</t>
    </rPh>
    <phoneticPr fontId="2"/>
  </si>
  <si>
    <t>平成22年度</t>
    <rPh sb="0" eb="2">
      <t>ヘイセイ</t>
    </rPh>
    <rPh sb="4" eb="6">
      <t>ネンド</t>
    </rPh>
    <phoneticPr fontId="2"/>
  </si>
  <si>
    <t>平成13年度</t>
    <rPh sb="0" eb="2">
      <t>ヘイセイ</t>
    </rPh>
    <phoneticPr fontId="2"/>
  </si>
  <si>
    <t>平成12年度</t>
    <rPh sb="0" eb="2">
      <t>ヘイセイ</t>
    </rPh>
    <rPh sb="4" eb="6">
      <t>ネンド</t>
    </rPh>
    <phoneticPr fontId="2"/>
  </si>
  <si>
    <t>資料：佐久市子ども未来館、子育て支援課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rPh sb="13" eb="15">
      <t>コソダ</t>
    </rPh>
    <rPh sb="16" eb="18">
      <t>シエン</t>
    </rPh>
    <rPh sb="18" eb="19">
      <t>カ</t>
    </rPh>
    <phoneticPr fontId="2"/>
  </si>
  <si>
    <t>令和元年度</t>
    <rPh sb="0" eb="3">
      <t>レイワゲン</t>
    </rPh>
    <rPh sb="3" eb="5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</si>
  <si>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</si>
  <si>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令和元年度</t>
    <rPh sb="0" eb="4">
      <t>レイワガンネン</t>
    </rPh>
    <rPh sb="4" eb="5">
      <t>ド</t>
    </rPh>
    <phoneticPr fontId="2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</si>
  <si>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</si>
  <si>
    <t>20-25　文化施設の利用状況</t>
    <phoneticPr fontId="2"/>
  </si>
  <si>
    <t>20-25　文化施設の利用状況</t>
    <phoneticPr fontId="2"/>
  </si>
  <si>
    <t>20-25　文化施設の利用状況</t>
    <phoneticPr fontId="2"/>
  </si>
  <si>
    <t>20-25　文化施設の利用状況</t>
    <phoneticPr fontId="2"/>
  </si>
  <si>
    <t>20-25　文化施設の利用状況</t>
    <phoneticPr fontId="2"/>
  </si>
  <si>
    <t>20-25　文化施設の利用状況</t>
    <phoneticPr fontId="2"/>
  </si>
  <si>
    <t>20-25　文化施設の利用状況</t>
    <phoneticPr fontId="2"/>
  </si>
  <si>
    <r>
      <t>1</t>
    </r>
    <r>
      <rPr>
        <b/>
        <sz val="12"/>
        <rFont val="游ゴシック"/>
        <family val="1"/>
        <charset val="128"/>
      </rPr>
      <t>.</t>
    </r>
    <r>
      <rPr>
        <b/>
        <sz val="12"/>
        <rFont val="明朝"/>
        <family val="1"/>
        <charset val="128"/>
      </rPr>
      <t>佐久市子ども未来館    佐久市岩村田1931-1  電話0267-67-2001</t>
    </r>
    <rPh sb="2" eb="5">
      <t>サクシ</t>
    </rPh>
    <rPh sb="5" eb="6">
      <t>コ</t>
    </rPh>
    <rPh sb="8" eb="10">
      <t>ミライ</t>
    </rPh>
    <rPh sb="10" eb="11">
      <t>カン</t>
    </rPh>
    <rPh sb="15" eb="18">
      <t>サクシ</t>
    </rPh>
    <rPh sb="18" eb="21">
      <t>イワムラダ</t>
    </rPh>
    <rPh sb="29" eb="31">
      <t>デンワ</t>
    </rPh>
    <phoneticPr fontId="2"/>
  </si>
  <si>
    <t>注1）生涯学習センターは、平成13年4月1日から野沢会館を兼ねる。</t>
    <rPh sb="0" eb="1">
      <t>チュウ</t>
    </rPh>
    <rPh sb="3" eb="5">
      <t>ショウガイ</t>
    </rPh>
    <rPh sb="19" eb="20">
      <t>ガツ</t>
    </rPh>
    <rPh sb="21" eb="22">
      <t>ヒ</t>
    </rPh>
    <phoneticPr fontId="2"/>
  </si>
  <si>
    <t>注2）新型コロナウイルス感染症拡大防止のため令和2年4月15日から令和2年5月31日まで休館。</t>
    <rPh sb="0" eb="1">
      <t>チュウ</t>
    </rPh>
    <rPh sb="3" eb="5">
      <t>シンガタ</t>
    </rPh>
    <rPh sb="12" eb="15">
      <t>カンセンショウ</t>
    </rPh>
    <rPh sb="15" eb="17">
      <t>カクダイ</t>
    </rPh>
    <rPh sb="17" eb="19">
      <t>ボウシ</t>
    </rPh>
    <rPh sb="22" eb="24">
      <t>レイワ</t>
    </rPh>
    <rPh sb="25" eb="26">
      <t>ネン</t>
    </rPh>
    <rPh sb="27" eb="28">
      <t>ガツ</t>
    </rPh>
    <rPh sb="30" eb="31">
      <t>ニチ</t>
    </rPh>
    <rPh sb="33" eb="35">
      <t>レイワ</t>
    </rPh>
    <rPh sb="36" eb="37">
      <t>ネン</t>
    </rPh>
    <rPh sb="38" eb="39">
      <t>ガツ</t>
    </rPh>
    <rPh sb="41" eb="42">
      <t>ニチ</t>
    </rPh>
    <rPh sb="44" eb="46">
      <t>キュウカン</t>
    </rPh>
    <phoneticPr fontId="2"/>
  </si>
  <si>
    <t>注1）防災修理整備工事のため、平成26年3月17日から平成27年7月27日まで休館。</t>
    <rPh sb="0" eb="1">
      <t>チュウ</t>
    </rPh>
    <rPh sb="3" eb="5">
      <t>ボウサイ</t>
    </rPh>
    <rPh sb="5" eb="7">
      <t>シュウリ</t>
    </rPh>
    <rPh sb="7" eb="9">
      <t>セイビ</t>
    </rPh>
    <rPh sb="9" eb="11">
      <t>コウジ</t>
    </rPh>
    <rPh sb="15" eb="17">
      <t>ヘイセイ</t>
    </rPh>
    <rPh sb="19" eb="20">
      <t>ネン</t>
    </rPh>
    <rPh sb="21" eb="22">
      <t>ガツ</t>
    </rPh>
    <rPh sb="24" eb="25">
      <t>ニチ</t>
    </rPh>
    <rPh sb="27" eb="29">
      <t>ヘイセイ</t>
    </rPh>
    <rPh sb="31" eb="32">
      <t>ネン</t>
    </rPh>
    <rPh sb="33" eb="34">
      <t>ガツ</t>
    </rPh>
    <rPh sb="36" eb="37">
      <t>ニチ</t>
    </rPh>
    <rPh sb="39" eb="41">
      <t>キュウカン</t>
    </rPh>
    <phoneticPr fontId="2"/>
  </si>
  <si>
    <t>注2）令和元年度は新型コロナウイルス感染症拡大防止のため、令和2年3月2日から令和2年3月31日まで休館。</t>
    <rPh sb="0" eb="1">
      <t>チュウ</t>
    </rPh>
    <rPh sb="3" eb="7">
      <t>レイワガンネン</t>
    </rPh>
    <rPh sb="7" eb="8">
      <t>ド</t>
    </rPh>
    <rPh sb="9" eb="11">
      <t>シンガタ</t>
    </rPh>
    <rPh sb="18" eb="21">
      <t>カンセンショウ</t>
    </rPh>
    <rPh sb="21" eb="23">
      <t>カクダイ</t>
    </rPh>
    <rPh sb="23" eb="25">
      <t>ボウシ</t>
    </rPh>
    <rPh sb="29" eb="31">
      <t>レイワ</t>
    </rPh>
    <rPh sb="32" eb="33">
      <t>ネン</t>
    </rPh>
    <rPh sb="34" eb="35">
      <t>ガツ</t>
    </rPh>
    <rPh sb="36" eb="37">
      <t>ニチ</t>
    </rPh>
    <rPh sb="39" eb="41">
      <t>レイワ</t>
    </rPh>
    <rPh sb="42" eb="43">
      <t>ネン</t>
    </rPh>
    <rPh sb="44" eb="45">
      <t>ガツ</t>
    </rPh>
    <rPh sb="47" eb="48">
      <t>ニチ</t>
    </rPh>
    <rPh sb="50" eb="52">
      <t>キュウカン</t>
    </rPh>
    <phoneticPr fontId="2"/>
  </si>
  <si>
    <t>　　また、新型コロナウイルス感染症拡大防止のため、令和2年4月8日から令和2年6月1日まで休館。</t>
    <phoneticPr fontId="2"/>
  </si>
  <si>
    <t>注3）令和2年度は、災害復旧工事のため令和2年4月1日から令和2年12月27日まで入館料を一般130円（100円）、</t>
    <rPh sb="0" eb="1">
      <t>チュウ</t>
    </rPh>
    <rPh sb="3" eb="5">
      <t>レイワ</t>
    </rPh>
    <rPh sb="6" eb="8">
      <t>ネンド</t>
    </rPh>
    <rPh sb="10" eb="12">
      <t>サイガイ</t>
    </rPh>
    <rPh sb="12" eb="14">
      <t>フッキュウ</t>
    </rPh>
    <rPh sb="14" eb="16">
      <t>コウジ</t>
    </rPh>
    <rPh sb="41" eb="44">
      <t>ニュウカンリョウ</t>
    </rPh>
    <rPh sb="45" eb="47">
      <t>イッパン</t>
    </rPh>
    <rPh sb="50" eb="51">
      <t>エン</t>
    </rPh>
    <rPh sb="55" eb="56">
      <t>エン</t>
    </rPh>
    <phoneticPr fontId="2"/>
  </si>
  <si>
    <t>　　大学生・ 高校生70円（60円）、中学生・小学生60円（50円）に減額（括弧内は団体料金）。</t>
    <phoneticPr fontId="2"/>
  </si>
  <si>
    <t>注1）令和元年度は新型コロナウイルス感染症拡大防止のため、令和2年3月2日から令和2年3月31日まで休館。</t>
    <rPh sb="3" eb="5">
      <t>レイワ</t>
    </rPh>
    <rPh sb="5" eb="7">
      <t>ガンネン</t>
    </rPh>
    <rPh sb="7" eb="8">
      <t>ド</t>
    </rPh>
    <phoneticPr fontId="2"/>
  </si>
  <si>
    <t>注2）令和2年度は新型コロナウイルス感染症拡大防止のため、令和2年4月8日から令和2年5月31日まで休館。</t>
    <rPh sb="3" eb="5">
      <t>レイワ</t>
    </rPh>
    <rPh sb="6" eb="8">
      <t>ネンド</t>
    </rPh>
    <phoneticPr fontId="2"/>
  </si>
  <si>
    <t>注1）令和元年東日本台風災害により、令和元年10月13日から令和3年7月31日まで休館。</t>
    <rPh sb="0" eb="1">
      <t>チュウ</t>
    </rPh>
    <rPh sb="3" eb="5">
      <t>レイワ</t>
    </rPh>
    <rPh sb="5" eb="7">
      <t>ガンネン</t>
    </rPh>
    <rPh sb="7" eb="8">
      <t>ヒガシ</t>
    </rPh>
    <rPh sb="8" eb="10">
      <t>ニホン</t>
    </rPh>
    <rPh sb="10" eb="12">
      <t>タイフウ</t>
    </rPh>
    <rPh sb="12" eb="14">
      <t>サイガイ</t>
    </rPh>
    <rPh sb="18" eb="20">
      <t>レイワ</t>
    </rPh>
    <rPh sb="20" eb="21">
      <t>ガン</t>
    </rPh>
    <rPh sb="21" eb="22">
      <t>ネン</t>
    </rPh>
    <rPh sb="24" eb="25">
      <t>ガツ</t>
    </rPh>
    <rPh sb="27" eb="28">
      <t>ニチ</t>
    </rPh>
    <rPh sb="30" eb="32">
      <t>レイワ</t>
    </rPh>
    <rPh sb="33" eb="34">
      <t>ネン</t>
    </rPh>
    <rPh sb="35" eb="36">
      <t>ガツ</t>
    </rPh>
    <rPh sb="38" eb="39">
      <t>ニチ</t>
    </rPh>
    <rPh sb="41" eb="43">
      <t>キュウカン</t>
    </rPh>
    <phoneticPr fontId="2"/>
  </si>
  <si>
    <t>注2）令和2年度の利用は、ふるさと広場のみ。</t>
    <rPh sb="3" eb="5">
      <t>レイワ</t>
    </rPh>
    <rPh sb="6" eb="8">
      <t>ネンド</t>
    </rPh>
    <rPh sb="9" eb="11">
      <t>リヨウ</t>
    </rPh>
    <rPh sb="17" eb="19">
      <t>ヒロバ</t>
    </rPh>
    <phoneticPr fontId="2"/>
  </si>
  <si>
    <t>注1）交流文化館浅科は、平成15年6月1日に開設。</t>
    <rPh sb="0" eb="1">
      <t>チュウ</t>
    </rPh>
    <rPh sb="3" eb="5">
      <t>コウリュウ</t>
    </rPh>
    <rPh sb="18" eb="19">
      <t>ガツ</t>
    </rPh>
    <rPh sb="20" eb="21">
      <t>ヒ</t>
    </rPh>
    <rPh sb="23" eb="24">
      <t>セツ</t>
    </rPh>
    <phoneticPr fontId="2"/>
  </si>
  <si>
    <t>注2）令和2年度は新型コロナウイルス感染症拡大防止のため、令和2年4月15日から令和2年5月31日まで休館。</t>
    <rPh sb="3" eb="5">
      <t>レイワ</t>
    </rPh>
    <rPh sb="6" eb="8">
      <t>ネンド</t>
    </rPh>
    <phoneticPr fontId="2"/>
  </si>
  <si>
    <t>注2）令和元年度は新型コロナウイルス感染症拡大防止のため、令和2年3月2日から令和2年3月31日まで休館。</t>
    <rPh sb="3" eb="5">
      <t>レイワ</t>
    </rPh>
    <rPh sb="5" eb="7">
      <t>ガンネン</t>
    </rPh>
    <rPh sb="7" eb="8">
      <t>ド</t>
    </rPh>
    <phoneticPr fontId="2"/>
  </si>
  <si>
    <t>注3）令和2年度は新型コロナウイルス感染症拡大防止のため、令和2年4月8日から令和2年5月31日まで休館。</t>
    <rPh sb="3" eb="5">
      <t>レイワ</t>
    </rPh>
    <rPh sb="6" eb="8">
      <t>ネンド</t>
    </rPh>
    <phoneticPr fontId="2"/>
  </si>
  <si>
    <t>注1）平成16年度までは、大人、小人（小学生・中学生・高校生）の2区分のみ（大学生は一般に含む）</t>
    <phoneticPr fontId="2"/>
  </si>
  <si>
    <t>注1）川村吾蔵記念館は平成22年3月30日に開設。</t>
    <rPh sb="3" eb="5">
      <t>カワムラ</t>
    </rPh>
    <rPh sb="5" eb="6">
      <t>ゴ</t>
    </rPh>
    <rPh sb="6" eb="7">
      <t>ゾウ</t>
    </rPh>
    <rPh sb="7" eb="9">
      <t>キネン</t>
    </rPh>
    <rPh sb="9" eb="10">
      <t>カン</t>
    </rPh>
    <rPh sb="11" eb="13">
      <t>ヘイセイ</t>
    </rPh>
    <rPh sb="15" eb="16">
      <t>ネン</t>
    </rPh>
    <rPh sb="17" eb="18">
      <t>ガツ</t>
    </rPh>
    <rPh sb="20" eb="21">
      <t>ニチ</t>
    </rPh>
    <rPh sb="22" eb="24">
      <t>カイセツ</t>
    </rPh>
    <phoneticPr fontId="2"/>
  </si>
  <si>
    <t>平成15年度</t>
    <rPh sb="0" eb="2">
      <t>ヘイセイ</t>
    </rPh>
    <phoneticPr fontId="2"/>
  </si>
  <si>
    <t>平成16年度</t>
    <rPh sb="0" eb="2">
      <t>ヘイセイ</t>
    </rPh>
    <phoneticPr fontId="2"/>
  </si>
  <si>
    <t>注3）令和3年度は新型コロナウイルス感染症拡大防止のため、令和3年9月3日から令和3年9月12日まで休館。</t>
    <rPh sb="3" eb="5">
      <t>レイワ</t>
    </rPh>
    <rPh sb="6" eb="8">
      <t>ネンド</t>
    </rPh>
    <phoneticPr fontId="2"/>
  </si>
  <si>
    <t>注4）令和3年度は新型コロナウイルス感染症拡大防止のため、令和3年9月3日から令和3年9月12日まで休館。</t>
    <rPh sb="3" eb="5">
      <t>レイワ</t>
    </rPh>
    <rPh sb="6" eb="8">
      <t>ネンド</t>
    </rPh>
    <phoneticPr fontId="2"/>
  </si>
  <si>
    <t>注4）令和3年度は、新型コロナウイルス感染症拡大防止のため、令和3年9月3日から令和3年9月12日まで休館。</t>
    <rPh sb="0" eb="1">
      <t>チュウ</t>
    </rPh>
    <rPh sb="3" eb="5">
      <t>レイワ</t>
    </rPh>
    <rPh sb="6" eb="8">
      <t>ネンド</t>
    </rPh>
    <rPh sb="10" eb="12">
      <t>シンガタ</t>
    </rPh>
    <rPh sb="19" eb="22">
      <t>カンセンショウ</t>
    </rPh>
    <rPh sb="22" eb="24">
      <t>カクダイ</t>
    </rPh>
    <rPh sb="24" eb="26">
      <t>ボウシ</t>
    </rPh>
    <rPh sb="30" eb="32">
      <t>レイワ</t>
    </rPh>
    <rPh sb="33" eb="34">
      <t>ネン</t>
    </rPh>
    <rPh sb="35" eb="36">
      <t>ガツ</t>
    </rPh>
    <rPh sb="37" eb="38">
      <t>カ</t>
    </rPh>
    <rPh sb="40" eb="42">
      <t>レイワ</t>
    </rPh>
    <rPh sb="43" eb="44">
      <t>ネン</t>
    </rPh>
    <rPh sb="45" eb="46">
      <t>ガツ</t>
    </rPh>
    <rPh sb="48" eb="49">
      <t>ニチ</t>
    </rPh>
    <rPh sb="51" eb="53">
      <t>キュウカン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</si>
</sst>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明朝"/>
      <family val="1"/>
      <charset val="128"/>
    </font>
    <font>
      <sz val="10"/>
      <name val="明朝"/>
      <family val="1"/>
      <charset val="128"/>
    </font>
    <font>
      <b/>
      <sz val="12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6" fillId="0" borderId="0" xfId="4" applyFont="1" applyFill="1" applyBorder="1" applyAlignment="1">
      <alignment horizontal="right" vertical="center"/>
    </xf>
    <xf numFmtId="38" fontId="4" fillId="0" borderId="3" xfId="4" applyFont="1" applyFill="1" applyBorder="1" applyAlignment="1">
      <alignment horizontal="right" vertical="center"/>
    </xf>
    <xf numFmtId="38" fontId="4" fillId="0" borderId="0" xfId="4" applyFont="1" applyFill="1" applyBorder="1" applyAlignment="1">
      <alignment horizontal="right" vertical="center"/>
    </xf>
    <xf numFmtId="38" fontId="6" fillId="0" borderId="3" xfId="4" applyFont="1" applyFill="1" applyBorder="1" applyAlignment="1">
      <alignment horizontal="center" vertical="center"/>
    </xf>
    <xf numFmtId="38" fontId="6" fillId="0" borderId="0" xfId="4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38" fontId="4" fillId="0" borderId="3" xfId="2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桁区切り 2 2" xfId="4" xr:uid="{00000000-0005-0000-0000-000002000000}"/>
    <cellStyle name="桁区切り 3" xfId="3" xr:uid="{00000000-0005-0000-0000-000003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03E67-1DF0-46B5-8462-412717861C7E}">
  <sheetPr>
    <tabColor rgb="FFFF0000"/>
  </sheetPr>
  <dimension ref="A1:L92"/>
  <sheetViews>
    <sheetView zoomScaleNormal="100" zoomScaleSheetLayoutView="115" workbookViewId="0">
      <selection activeCell="E29" sqref="E29"/>
    </sheetView>
  </sheetViews>
  <sheetFormatPr defaultRowHeight="14.25"/>
  <cols>
    <col min="1" max="1" width="12.625" style="44" customWidth="1"/>
    <col min="2" max="3" width="7.625" style="44" customWidth="1"/>
    <col min="4" max="4" width="4.875" style="44" customWidth="1"/>
    <col min="5" max="16384" width="9" style="44"/>
  </cols>
  <sheetData>
    <row r="1" spans="1:12">
      <c r="A1" s="43" t="s">
        <v>60</v>
      </c>
    </row>
    <row r="2" spans="1:12" ht="19.5" customHeight="1" thickBot="1">
      <c r="A2" s="45" t="s">
        <v>67</v>
      </c>
      <c r="B2" s="43"/>
      <c r="C2" s="46"/>
      <c r="D2" s="43"/>
    </row>
    <row r="3" spans="1:12" ht="16.5" customHeight="1">
      <c r="A3" s="47" t="s">
        <v>40</v>
      </c>
      <c r="B3" s="89" t="s">
        <v>50</v>
      </c>
      <c r="C3" s="90"/>
    </row>
    <row r="4" spans="1:12">
      <c r="A4" s="48"/>
      <c r="B4" s="49"/>
      <c r="C4" s="50" t="s">
        <v>21</v>
      </c>
    </row>
    <row r="5" spans="1:12" ht="19.5" customHeight="1">
      <c r="A5" s="42" t="s">
        <v>53</v>
      </c>
      <c r="B5" s="87">
        <v>78540</v>
      </c>
      <c r="C5" s="88"/>
    </row>
    <row r="6" spans="1:12" ht="19.5" customHeight="1">
      <c r="A6" s="42">
        <v>14</v>
      </c>
      <c r="B6" s="87">
        <v>68351</v>
      </c>
      <c r="C6" s="88"/>
    </row>
    <row r="7" spans="1:12" ht="19.5" customHeight="1">
      <c r="A7" s="42">
        <v>15</v>
      </c>
      <c r="B7" s="87">
        <v>74893</v>
      </c>
      <c r="C7" s="88"/>
    </row>
    <row r="8" spans="1:12" ht="19.5" customHeight="1">
      <c r="A8" s="42">
        <v>16</v>
      </c>
      <c r="B8" s="87">
        <v>76384</v>
      </c>
      <c r="C8" s="88"/>
    </row>
    <row r="9" spans="1:12" ht="19.5" customHeight="1">
      <c r="A9" s="42">
        <v>17</v>
      </c>
      <c r="B9" s="87">
        <v>79054</v>
      </c>
      <c r="C9" s="88"/>
    </row>
    <row r="10" spans="1:12" ht="19.5" customHeight="1">
      <c r="A10" s="42">
        <v>18</v>
      </c>
      <c r="B10" s="87">
        <v>81572</v>
      </c>
      <c r="C10" s="88"/>
    </row>
    <row r="11" spans="1:12" ht="19.5" customHeight="1">
      <c r="A11" s="42">
        <v>19</v>
      </c>
      <c r="B11" s="87">
        <v>76217</v>
      </c>
      <c r="C11" s="88"/>
    </row>
    <row r="12" spans="1:12" ht="19.5" customHeight="1">
      <c r="A12" s="42">
        <v>20</v>
      </c>
      <c r="B12" s="87">
        <v>75409</v>
      </c>
      <c r="C12" s="88"/>
    </row>
    <row r="13" spans="1:12" ht="19.5" customHeight="1">
      <c r="A13" s="42">
        <v>21</v>
      </c>
      <c r="B13" s="87">
        <v>77587</v>
      </c>
      <c r="C13" s="88"/>
    </row>
    <row r="14" spans="1:12" ht="19.5" customHeight="1">
      <c r="A14" s="42">
        <v>22</v>
      </c>
      <c r="B14" s="87">
        <v>77419</v>
      </c>
      <c r="C14" s="88"/>
    </row>
    <row r="15" spans="1:12" ht="19.5" customHeight="1">
      <c r="A15" s="42">
        <v>23</v>
      </c>
      <c r="B15" s="87">
        <v>88634</v>
      </c>
      <c r="C15" s="88"/>
      <c r="D15" s="51"/>
      <c r="E15" s="51"/>
      <c r="F15" s="51"/>
      <c r="G15" s="51"/>
      <c r="H15" s="51"/>
      <c r="I15" s="51"/>
      <c r="J15" s="51"/>
      <c r="K15" s="51"/>
      <c r="L15" s="51"/>
    </row>
    <row r="16" spans="1:12" ht="19.5" customHeight="1">
      <c r="A16" s="42">
        <v>24</v>
      </c>
      <c r="B16" s="87">
        <v>80478</v>
      </c>
      <c r="C16" s="88"/>
      <c r="D16" s="51"/>
      <c r="E16" s="51"/>
      <c r="F16" s="51"/>
      <c r="G16" s="51"/>
      <c r="H16" s="51"/>
      <c r="I16" s="51"/>
      <c r="J16" s="51"/>
      <c r="K16" s="51"/>
      <c r="L16" s="51"/>
    </row>
    <row r="17" spans="1:12" ht="19.5" customHeight="1">
      <c r="A17" s="41">
        <v>25</v>
      </c>
      <c r="B17" s="87">
        <v>95713</v>
      </c>
      <c r="C17" s="88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19.5" customHeight="1">
      <c r="A18" s="41">
        <v>26</v>
      </c>
      <c r="B18" s="87">
        <v>97293</v>
      </c>
      <c r="C18" s="88"/>
      <c r="D18" s="51"/>
      <c r="E18" s="51"/>
      <c r="F18" s="51"/>
      <c r="G18" s="51"/>
      <c r="H18" s="51"/>
      <c r="I18" s="51"/>
      <c r="J18" s="51"/>
      <c r="K18" s="51"/>
      <c r="L18" s="51"/>
    </row>
    <row r="19" spans="1:12" ht="19.5" customHeight="1">
      <c r="A19" s="41">
        <v>27</v>
      </c>
      <c r="B19" s="87">
        <v>102279</v>
      </c>
      <c r="C19" s="88"/>
      <c r="D19" s="51"/>
      <c r="E19" s="51"/>
      <c r="F19" s="51"/>
      <c r="G19" s="51"/>
      <c r="H19" s="51"/>
      <c r="I19" s="51"/>
      <c r="J19" s="51"/>
      <c r="K19" s="51"/>
      <c r="L19" s="51"/>
    </row>
    <row r="20" spans="1:12" ht="19.5" customHeight="1">
      <c r="A20" s="42">
        <v>28</v>
      </c>
      <c r="B20" s="87">
        <v>100174</v>
      </c>
      <c r="C20" s="88"/>
      <c r="D20" s="51"/>
      <c r="E20" s="51"/>
      <c r="F20" s="51"/>
      <c r="G20" s="51"/>
      <c r="H20" s="51"/>
      <c r="I20" s="51"/>
      <c r="J20" s="51"/>
      <c r="K20" s="51"/>
      <c r="L20" s="51"/>
    </row>
    <row r="21" spans="1:12" s="64" customFormat="1" ht="19.5" customHeight="1">
      <c r="A21" s="42">
        <v>29</v>
      </c>
      <c r="B21" s="87">
        <v>91001</v>
      </c>
      <c r="C21" s="88"/>
      <c r="D21" s="63"/>
      <c r="E21" s="63"/>
      <c r="F21" s="63"/>
      <c r="G21" s="63"/>
      <c r="H21" s="63"/>
      <c r="I21" s="63"/>
      <c r="J21" s="63"/>
      <c r="K21" s="63"/>
      <c r="L21" s="63"/>
    </row>
    <row r="22" spans="1:12" s="64" customFormat="1" ht="19.5" customHeight="1">
      <c r="A22" s="42">
        <v>30</v>
      </c>
      <c r="B22" s="87">
        <v>101733</v>
      </c>
      <c r="C22" s="88"/>
      <c r="D22" s="63"/>
      <c r="E22" s="63"/>
      <c r="F22" s="63"/>
      <c r="G22" s="63"/>
      <c r="H22" s="63"/>
      <c r="I22" s="63"/>
      <c r="J22" s="63"/>
      <c r="K22" s="63"/>
      <c r="L22" s="63"/>
    </row>
    <row r="23" spans="1:12" ht="19.5" customHeight="1">
      <c r="A23" s="42" t="s">
        <v>56</v>
      </c>
      <c r="B23" s="87">
        <v>70880</v>
      </c>
      <c r="C23" s="88"/>
      <c r="D23" s="51"/>
      <c r="E23" s="51"/>
      <c r="F23" s="51"/>
      <c r="G23" s="51"/>
      <c r="H23" s="51"/>
    </row>
    <row r="24" spans="1:12" ht="19.5" customHeight="1">
      <c r="A24" s="42">
        <v>2</v>
      </c>
      <c r="B24" s="87">
        <v>32051</v>
      </c>
      <c r="C24" s="88"/>
      <c r="D24" s="51"/>
      <c r="E24" s="51"/>
      <c r="F24" s="51"/>
      <c r="G24" s="51"/>
      <c r="H24" s="51"/>
    </row>
    <row r="25" spans="1:12" ht="19.5" customHeight="1">
      <c r="A25" s="42">
        <v>3</v>
      </c>
      <c r="B25" s="87">
        <v>62515</v>
      </c>
      <c r="C25" s="88"/>
      <c r="D25" s="51"/>
      <c r="E25" s="51"/>
      <c r="F25" s="51"/>
      <c r="G25" s="51"/>
      <c r="H25" s="51"/>
    </row>
    <row r="26" spans="1:12" ht="14.25" customHeight="1">
      <c r="A26" s="51" t="s">
        <v>55</v>
      </c>
      <c r="B26" s="51"/>
      <c r="C26" s="84"/>
    </row>
    <row r="27" spans="1:12" ht="16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3" spans="1:1" ht="19.5" customHeight="1"/>
    <row r="34" spans="1:1" ht="19.5" customHeight="1"/>
    <row r="35" spans="1:1" ht="19.5" customHeight="1"/>
    <row r="36" spans="1:1" ht="19.5" customHeight="1">
      <c r="A36" s="50"/>
    </row>
    <row r="37" spans="1:1">
      <c r="A37" s="50"/>
    </row>
    <row r="38" spans="1:1">
      <c r="A38" s="50"/>
    </row>
    <row r="39" spans="1:1">
      <c r="A39" s="52"/>
    </row>
    <row r="40" spans="1:1" ht="19.5" customHeight="1">
      <c r="A40" s="51"/>
    </row>
    <row r="41" spans="1:1" ht="19.5" customHeight="1">
      <c r="A41" s="53"/>
    </row>
    <row r="42" spans="1:1" ht="16.5" customHeight="1">
      <c r="A42" s="53"/>
    </row>
    <row r="43" spans="1:1" ht="16.5" customHeight="1">
      <c r="A43" s="53"/>
    </row>
    <row r="44" spans="1:1" ht="16.5" customHeight="1">
      <c r="A44" s="53"/>
    </row>
    <row r="45" spans="1:1" ht="16.5" customHeight="1">
      <c r="A45" s="53"/>
    </row>
    <row r="46" spans="1:1" ht="16.5" customHeight="1"/>
    <row r="47" spans="1:1" ht="16.5" customHeight="1"/>
    <row r="48" spans="1:1" ht="16.5" customHeight="1"/>
    <row r="49" ht="17.2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7.2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spans="1:2" ht="16.5" customHeight="1"/>
    <row r="66" spans="1:2" ht="16.5" customHeight="1"/>
    <row r="67" spans="1:2" ht="16.5" customHeight="1"/>
    <row r="68" spans="1:2" ht="16.5" customHeight="1"/>
    <row r="69" spans="1:2" ht="16.5" customHeight="1"/>
    <row r="70" spans="1:2" ht="16.5" customHeight="1"/>
    <row r="71" spans="1:2" ht="16.5" customHeight="1"/>
    <row r="72" spans="1:2" ht="16.5" customHeight="1"/>
    <row r="73" spans="1:2" ht="14.25" customHeight="1"/>
    <row r="74" spans="1:2" ht="18" customHeight="1"/>
    <row r="78" spans="1:2">
      <c r="A78" s="54"/>
    </row>
    <row r="80" spans="1:2">
      <c r="B80" s="55"/>
    </row>
    <row r="81" spans="2:2">
      <c r="B81" s="55"/>
    </row>
    <row r="82" spans="2:2">
      <c r="B82" s="55"/>
    </row>
    <row r="83" spans="2:2">
      <c r="B83" s="55"/>
    </row>
    <row r="84" spans="2:2">
      <c r="B84" s="55"/>
    </row>
    <row r="85" spans="2:2" ht="14.25" customHeight="1"/>
    <row r="86" spans="2:2" ht="13.5" customHeight="1"/>
    <row r="87" spans="2:2" ht="15.75" customHeight="1"/>
    <row r="88" spans="2:2" ht="18" customHeight="1"/>
    <row r="89" spans="2:2" ht="18" customHeight="1"/>
    <row r="90" spans="2:2" ht="18" customHeight="1"/>
    <row r="91" spans="2:2" ht="18" customHeight="1"/>
    <row r="92" spans="2:2" ht="18" customHeight="1"/>
  </sheetData>
  <mergeCells count="22">
    <mergeCell ref="B20:C20"/>
    <mergeCell ref="B19:C19"/>
    <mergeCell ref="B21:C21"/>
    <mergeCell ref="B25:C25"/>
    <mergeCell ref="B22:C22"/>
    <mergeCell ref="B23:C23"/>
    <mergeCell ref="B24:C24"/>
    <mergeCell ref="B11:C11"/>
    <mergeCell ref="B10:C10"/>
    <mergeCell ref="B3:C3"/>
    <mergeCell ref="B5:C5"/>
    <mergeCell ref="B6:C6"/>
    <mergeCell ref="B7:C7"/>
    <mergeCell ref="B8:C8"/>
    <mergeCell ref="B9:C9"/>
    <mergeCell ref="B12:C12"/>
    <mergeCell ref="B13:C13"/>
    <mergeCell ref="B14:C14"/>
    <mergeCell ref="B15:C15"/>
    <mergeCell ref="B18:C18"/>
    <mergeCell ref="B16:C16"/>
    <mergeCell ref="B17:C1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66"/>
    <pageSetUpPr fitToPage="1"/>
  </sheetPr>
  <dimension ref="A1:L96"/>
  <sheetViews>
    <sheetView topLeftCell="A10" zoomScaleNormal="100" workbookViewId="0">
      <selection activeCell="B26" sqref="B26"/>
    </sheetView>
  </sheetViews>
  <sheetFormatPr defaultRowHeight="14.25"/>
  <cols>
    <col min="1" max="1" width="12.625" style="2" customWidth="1"/>
    <col min="2" max="3" width="7.625" style="2" customWidth="1"/>
    <col min="4" max="16384" width="9" style="2"/>
  </cols>
  <sheetData>
    <row r="1" spans="1:12">
      <c r="A1" s="26" t="s">
        <v>66</v>
      </c>
    </row>
    <row r="2" spans="1:12" ht="19.5" customHeight="1" thickBot="1">
      <c r="A2" s="18" t="s">
        <v>27</v>
      </c>
    </row>
    <row r="3" spans="1:12" ht="16.5" customHeight="1">
      <c r="A3" s="23" t="s">
        <v>11</v>
      </c>
      <c r="B3" s="112" t="s">
        <v>37</v>
      </c>
      <c r="C3" s="114"/>
    </row>
    <row r="4" spans="1:12">
      <c r="A4" s="25"/>
      <c r="B4" s="24"/>
      <c r="C4" s="13" t="s">
        <v>21</v>
      </c>
    </row>
    <row r="5" spans="1:12" ht="19.5" customHeight="1">
      <c r="A5" s="14" t="s">
        <v>53</v>
      </c>
      <c r="B5" s="120">
        <v>1922</v>
      </c>
      <c r="C5" s="121"/>
    </row>
    <row r="6" spans="1:12" ht="19.5" customHeight="1">
      <c r="A6" s="14">
        <v>14</v>
      </c>
      <c r="B6" s="120">
        <v>2157</v>
      </c>
      <c r="C6" s="121"/>
    </row>
    <row r="7" spans="1:12" ht="19.5" customHeight="1">
      <c r="A7" s="14">
        <v>15</v>
      </c>
      <c r="B7" s="120">
        <v>2157</v>
      </c>
      <c r="C7" s="121"/>
    </row>
    <row r="8" spans="1:12" ht="19.5" customHeight="1">
      <c r="A8" s="14">
        <v>16</v>
      </c>
      <c r="B8" s="120">
        <v>2051</v>
      </c>
      <c r="C8" s="121"/>
    </row>
    <row r="9" spans="1:12" ht="19.5" customHeight="1">
      <c r="A9" s="14">
        <v>17</v>
      </c>
      <c r="B9" s="120">
        <v>3233</v>
      </c>
      <c r="C9" s="121"/>
    </row>
    <row r="10" spans="1:12" ht="19.5" customHeight="1">
      <c r="A10" s="14">
        <v>18</v>
      </c>
      <c r="B10" s="120">
        <v>3359</v>
      </c>
      <c r="C10" s="121"/>
    </row>
    <row r="11" spans="1:12" ht="19.5" customHeight="1">
      <c r="A11" s="21">
        <v>19</v>
      </c>
      <c r="B11" s="124">
        <v>3263</v>
      </c>
      <c r="C11" s="121"/>
    </row>
    <row r="12" spans="1:12" ht="19.5" customHeight="1">
      <c r="A12" s="21">
        <v>20</v>
      </c>
      <c r="B12" s="125">
        <v>2958</v>
      </c>
      <c r="C12" s="126"/>
    </row>
    <row r="13" spans="1:12" ht="19.5" customHeight="1">
      <c r="A13" s="21">
        <v>21</v>
      </c>
      <c r="B13" s="125">
        <v>2980</v>
      </c>
      <c r="C13" s="126"/>
    </row>
    <row r="14" spans="1:12" ht="19.5" customHeight="1">
      <c r="A14" s="21">
        <v>22</v>
      </c>
      <c r="B14" s="126">
        <v>2384</v>
      </c>
      <c r="C14" s="126"/>
    </row>
    <row r="15" spans="1:12" ht="19.5" customHeight="1">
      <c r="A15" s="21">
        <v>23</v>
      </c>
      <c r="B15" s="125">
        <v>3200</v>
      </c>
      <c r="C15" s="126"/>
      <c r="D15" s="17"/>
      <c r="E15" s="17"/>
      <c r="F15" s="17"/>
      <c r="G15" s="17"/>
      <c r="H15" s="17"/>
      <c r="I15" s="17"/>
      <c r="J15" s="17"/>
      <c r="K15" s="17"/>
      <c r="L15" s="17"/>
    </row>
    <row r="16" spans="1:12" ht="19.5" customHeight="1">
      <c r="A16" s="21">
        <v>24</v>
      </c>
      <c r="B16" s="118">
        <v>3195</v>
      </c>
      <c r="C16" s="123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19.5" customHeight="1">
      <c r="A17" s="21">
        <v>25</v>
      </c>
      <c r="B17" s="118">
        <v>2208</v>
      </c>
      <c r="C17" s="122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19.5" customHeight="1">
      <c r="A18" s="21">
        <v>26</v>
      </c>
      <c r="B18" s="118">
        <v>2923</v>
      </c>
      <c r="C18" s="122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19.5" customHeight="1">
      <c r="A19" s="21">
        <v>27</v>
      </c>
      <c r="B19" s="118">
        <v>2819</v>
      </c>
      <c r="C19" s="119"/>
      <c r="D19" s="17"/>
      <c r="E19" s="17"/>
      <c r="F19" s="17"/>
      <c r="G19" s="17"/>
      <c r="H19" s="17"/>
      <c r="I19" s="17"/>
      <c r="J19" s="17"/>
      <c r="K19" s="17"/>
      <c r="L19" s="17"/>
    </row>
    <row r="20" spans="1:12" ht="19.5" customHeight="1">
      <c r="A20" s="14">
        <v>28</v>
      </c>
      <c r="B20" s="118">
        <v>3472</v>
      </c>
      <c r="C20" s="119"/>
      <c r="D20" s="17"/>
      <c r="E20" s="17"/>
      <c r="F20" s="17"/>
      <c r="G20" s="17"/>
      <c r="H20" s="17"/>
      <c r="I20" s="17"/>
      <c r="J20" s="17"/>
      <c r="K20" s="17"/>
      <c r="L20" s="17"/>
    </row>
    <row r="21" spans="1:12" s="60" customFormat="1" ht="19.5" customHeight="1">
      <c r="A21" s="14">
        <v>29</v>
      </c>
      <c r="B21" s="118">
        <v>3098</v>
      </c>
      <c r="C21" s="119"/>
      <c r="D21" s="61"/>
      <c r="E21" s="61"/>
      <c r="F21" s="61"/>
      <c r="G21" s="61"/>
      <c r="H21" s="61"/>
      <c r="I21" s="61"/>
      <c r="J21" s="61"/>
      <c r="K21" s="61"/>
      <c r="L21" s="61"/>
    </row>
    <row r="22" spans="1:12" s="60" customFormat="1" ht="19.5" customHeight="1">
      <c r="A22" s="14">
        <v>30</v>
      </c>
      <c r="B22" s="118">
        <v>2663</v>
      </c>
      <c r="C22" s="119"/>
      <c r="D22" s="61"/>
      <c r="E22" s="61"/>
      <c r="F22" s="61"/>
      <c r="G22" s="61"/>
      <c r="H22" s="61"/>
      <c r="I22" s="61"/>
      <c r="J22" s="61"/>
      <c r="K22" s="61"/>
      <c r="L22" s="61"/>
    </row>
    <row r="23" spans="1:12" ht="19.5" customHeight="1">
      <c r="A23" s="77" t="s">
        <v>57</v>
      </c>
      <c r="B23" s="118">
        <v>2621</v>
      </c>
      <c r="C23" s="119"/>
      <c r="D23" s="17"/>
      <c r="E23" s="17"/>
      <c r="F23" s="17"/>
      <c r="G23" s="17"/>
      <c r="H23" s="17"/>
    </row>
    <row r="24" spans="1:12" ht="19.5" customHeight="1">
      <c r="A24" s="68">
        <v>2</v>
      </c>
      <c r="B24" s="118">
        <v>435</v>
      </c>
      <c r="C24" s="119"/>
      <c r="D24" s="17"/>
      <c r="E24" s="17"/>
      <c r="F24" s="17"/>
      <c r="G24" s="17"/>
      <c r="H24" s="17"/>
    </row>
    <row r="25" spans="1:12" ht="19.5" customHeight="1">
      <c r="A25" s="79">
        <v>3</v>
      </c>
      <c r="B25" s="118">
        <v>855</v>
      </c>
      <c r="C25" s="119"/>
      <c r="D25" s="17"/>
      <c r="E25" s="17"/>
      <c r="F25" s="17"/>
      <c r="G25" s="17"/>
      <c r="H25" s="17"/>
    </row>
    <row r="26" spans="1:12" ht="16.5" customHeight="1">
      <c r="A26" s="2" t="s">
        <v>75</v>
      </c>
    </row>
    <row r="27" spans="1:12" ht="16.5" customHeight="1">
      <c r="A27" s="2" t="s">
        <v>76</v>
      </c>
    </row>
    <row r="28" spans="1:12" ht="16.5" customHeight="1">
      <c r="A28" s="2" t="s">
        <v>87</v>
      </c>
    </row>
    <row r="29" spans="1:12" ht="19.5" customHeight="1">
      <c r="A29" s="17" t="s">
        <v>32</v>
      </c>
      <c r="B29" s="17"/>
      <c r="C29" s="17"/>
    </row>
    <row r="30" spans="1:12" ht="14.25" customHeight="1"/>
    <row r="31" spans="1:12" ht="16.5" customHeight="1"/>
    <row r="32" spans="1:1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4" ht="19.5" customHeight="1"/>
    <row r="45" ht="19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7.2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7.2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4.25" customHeight="1"/>
    <row r="78" ht="18" customHeight="1"/>
    <row r="89" ht="14.25" customHeight="1"/>
    <row r="90" ht="13.5" customHeight="1"/>
    <row r="91" ht="15.75" customHeight="1"/>
    <row r="92" ht="18" customHeight="1"/>
    <row r="93" ht="18" customHeight="1"/>
    <row r="94" ht="18" customHeight="1"/>
    <row r="95" ht="18" customHeight="1"/>
    <row r="96" ht="18" customHeight="1"/>
  </sheetData>
  <mergeCells count="22">
    <mergeCell ref="B25:C25"/>
    <mergeCell ref="B3:C3"/>
    <mergeCell ref="B5:C5"/>
    <mergeCell ref="B6:C6"/>
    <mergeCell ref="B7:C7"/>
    <mergeCell ref="B16:C16"/>
    <mergeCell ref="B11:C11"/>
    <mergeCell ref="B15:C15"/>
    <mergeCell ref="B14:C14"/>
    <mergeCell ref="B13:C13"/>
    <mergeCell ref="B12:C12"/>
    <mergeCell ref="B24:C24"/>
    <mergeCell ref="B22:C22"/>
    <mergeCell ref="B20:C20"/>
    <mergeCell ref="B19:C19"/>
    <mergeCell ref="B8:C8"/>
    <mergeCell ref="B23:C23"/>
    <mergeCell ref="B9:C9"/>
    <mergeCell ref="B10:C10"/>
    <mergeCell ref="B18:C18"/>
    <mergeCell ref="B17:C17"/>
    <mergeCell ref="B21:C21"/>
  </mergeCells>
  <phoneticPr fontId="2"/>
  <printOptions verticalCentered="1"/>
  <pageMargins left="0.78740157480314965" right="0.78740157480314965" top="0.78740157480314965" bottom="0.78740157480314965" header="0.51181102362204722" footer="0.51181102362204722"/>
  <pageSetup paperSize="9" scale="9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39997558519241921"/>
    <pageSetUpPr fitToPage="1"/>
  </sheetPr>
  <dimension ref="A1:L48"/>
  <sheetViews>
    <sheetView topLeftCell="A16" zoomScaleNormal="100" workbookViewId="0">
      <selection activeCell="A26" sqref="A26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8.25" style="2" customWidth="1"/>
    <col min="13" max="16384" width="9" style="2"/>
  </cols>
  <sheetData>
    <row r="1" spans="1:12">
      <c r="A1" s="1" t="s">
        <v>65</v>
      </c>
      <c r="F1" s="18"/>
      <c r="L1" s="13"/>
    </row>
    <row r="2" spans="1:12" ht="19.5" customHeight="1" thickBot="1">
      <c r="A2" s="1" t="s">
        <v>35</v>
      </c>
      <c r="F2" s="18"/>
      <c r="L2" s="13" t="s">
        <v>10</v>
      </c>
    </row>
    <row r="3" spans="1:12" ht="16.5" customHeight="1">
      <c r="A3" s="108" t="s">
        <v>11</v>
      </c>
      <c r="B3" s="99"/>
      <c r="C3" s="102" t="s">
        <v>12</v>
      </c>
      <c r="D3" s="102"/>
      <c r="E3" s="102"/>
      <c r="F3" s="102" t="s">
        <v>18</v>
      </c>
      <c r="G3" s="102"/>
      <c r="H3" s="102"/>
      <c r="I3" s="102" t="s">
        <v>19</v>
      </c>
      <c r="J3" s="102"/>
      <c r="K3" s="102"/>
      <c r="L3" s="112" t="s">
        <v>13</v>
      </c>
    </row>
    <row r="4" spans="1:12">
      <c r="A4" s="109"/>
      <c r="B4" s="101"/>
      <c r="C4" s="19" t="s">
        <v>16</v>
      </c>
      <c r="D4" s="19" t="s">
        <v>17</v>
      </c>
      <c r="E4" s="19" t="s">
        <v>15</v>
      </c>
      <c r="F4" s="19" t="s">
        <v>16</v>
      </c>
      <c r="G4" s="19" t="s">
        <v>17</v>
      </c>
      <c r="H4" s="19" t="s">
        <v>15</v>
      </c>
      <c r="I4" s="19" t="s">
        <v>16</v>
      </c>
      <c r="J4" s="19" t="s">
        <v>17</v>
      </c>
      <c r="K4" s="19" t="s">
        <v>15</v>
      </c>
      <c r="L4" s="113"/>
    </row>
    <row r="5" spans="1:12" ht="19.5" customHeight="1">
      <c r="A5" s="127" t="s">
        <v>53</v>
      </c>
      <c r="B5" s="100"/>
      <c r="C5" s="16">
        <v>2569</v>
      </c>
      <c r="D5" s="17">
        <v>794</v>
      </c>
      <c r="E5" s="16">
        <v>3363</v>
      </c>
      <c r="F5" s="9" t="s">
        <v>9</v>
      </c>
      <c r="G5" s="9" t="s">
        <v>9</v>
      </c>
      <c r="H5" s="9" t="s">
        <v>9</v>
      </c>
      <c r="I5" s="17">
        <v>94</v>
      </c>
      <c r="J5" s="17">
        <v>435</v>
      </c>
      <c r="K5" s="17">
        <v>529</v>
      </c>
      <c r="L5" s="16">
        <v>3892</v>
      </c>
    </row>
    <row r="6" spans="1:12" ht="19.5" customHeight="1">
      <c r="A6" s="127">
        <v>14</v>
      </c>
      <c r="B6" s="100"/>
      <c r="C6" s="16">
        <v>2236</v>
      </c>
      <c r="D6" s="17">
        <v>822</v>
      </c>
      <c r="E6" s="16">
        <v>3058</v>
      </c>
      <c r="F6" s="9" t="s">
        <v>9</v>
      </c>
      <c r="G6" s="9" t="s">
        <v>9</v>
      </c>
      <c r="H6" s="9" t="s">
        <v>9</v>
      </c>
      <c r="I6" s="17">
        <v>18</v>
      </c>
      <c r="J6" s="17">
        <v>345</v>
      </c>
      <c r="K6" s="17">
        <v>363</v>
      </c>
      <c r="L6" s="16">
        <v>3421</v>
      </c>
    </row>
    <row r="7" spans="1:12" ht="19.5" customHeight="1">
      <c r="A7" s="127">
        <v>15</v>
      </c>
      <c r="B7" s="100"/>
      <c r="C7" s="16">
        <v>2106</v>
      </c>
      <c r="D7" s="17">
        <v>943</v>
      </c>
      <c r="E7" s="16">
        <v>3049</v>
      </c>
      <c r="F7" s="9" t="s">
        <v>9</v>
      </c>
      <c r="G7" s="9" t="s">
        <v>9</v>
      </c>
      <c r="H7" s="9" t="s">
        <v>9</v>
      </c>
      <c r="I7" s="17">
        <v>7</v>
      </c>
      <c r="J7" s="17">
        <v>193</v>
      </c>
      <c r="K7" s="17">
        <v>200</v>
      </c>
      <c r="L7" s="16">
        <v>3249</v>
      </c>
    </row>
    <row r="8" spans="1:12" ht="19.5" customHeight="1">
      <c r="A8" s="127">
        <v>16</v>
      </c>
      <c r="B8" s="100"/>
      <c r="C8" s="16">
        <v>1735</v>
      </c>
      <c r="D8" s="17">
        <v>532</v>
      </c>
      <c r="E8" s="16">
        <v>2267</v>
      </c>
      <c r="F8" s="9" t="s">
        <v>9</v>
      </c>
      <c r="G8" s="9" t="s">
        <v>9</v>
      </c>
      <c r="H8" s="9" t="s">
        <v>9</v>
      </c>
      <c r="I8" s="17">
        <v>2</v>
      </c>
      <c r="J8" s="17">
        <v>74</v>
      </c>
      <c r="K8" s="17">
        <v>76</v>
      </c>
      <c r="L8" s="16">
        <v>2343</v>
      </c>
    </row>
    <row r="9" spans="1:12" ht="19.5" customHeight="1">
      <c r="A9" s="127">
        <v>17</v>
      </c>
      <c r="B9" s="100"/>
      <c r="C9" s="16">
        <v>1431</v>
      </c>
      <c r="D9" s="17">
        <v>682</v>
      </c>
      <c r="E9" s="16">
        <v>2113</v>
      </c>
      <c r="F9" s="17">
        <v>25</v>
      </c>
      <c r="G9" s="17">
        <v>425</v>
      </c>
      <c r="H9" s="17">
        <v>450</v>
      </c>
      <c r="I9" s="17">
        <v>31</v>
      </c>
      <c r="J9" s="17">
        <v>2</v>
      </c>
      <c r="K9" s="17">
        <v>33</v>
      </c>
      <c r="L9" s="16">
        <v>2596</v>
      </c>
    </row>
    <row r="10" spans="1:12" ht="19.5" customHeight="1">
      <c r="A10" s="127">
        <v>18</v>
      </c>
      <c r="B10" s="100"/>
      <c r="C10" s="16">
        <v>2109</v>
      </c>
      <c r="D10" s="17">
        <v>529</v>
      </c>
      <c r="E10" s="16">
        <v>2638</v>
      </c>
      <c r="F10" s="9">
        <v>22</v>
      </c>
      <c r="G10" s="9">
        <v>152</v>
      </c>
      <c r="H10" s="9">
        <v>174</v>
      </c>
      <c r="I10" s="17">
        <v>24</v>
      </c>
      <c r="J10" s="17">
        <v>0</v>
      </c>
      <c r="K10" s="17">
        <v>24</v>
      </c>
      <c r="L10" s="16">
        <v>2836</v>
      </c>
    </row>
    <row r="11" spans="1:12" ht="19.5" customHeight="1">
      <c r="A11" s="127">
        <v>19</v>
      </c>
      <c r="B11" s="100"/>
      <c r="C11" s="16">
        <v>1968</v>
      </c>
      <c r="D11" s="17">
        <v>696</v>
      </c>
      <c r="E11" s="16">
        <v>2664</v>
      </c>
      <c r="F11" s="17">
        <v>27</v>
      </c>
      <c r="G11" s="17">
        <v>0</v>
      </c>
      <c r="H11" s="17">
        <v>27</v>
      </c>
      <c r="I11" s="17">
        <v>20</v>
      </c>
      <c r="J11" s="17">
        <v>2</v>
      </c>
      <c r="K11" s="17">
        <v>22</v>
      </c>
      <c r="L11" s="16">
        <v>2713</v>
      </c>
    </row>
    <row r="12" spans="1:12" ht="19.5" customHeight="1">
      <c r="A12" s="127">
        <v>20</v>
      </c>
      <c r="B12" s="100"/>
      <c r="C12" s="16">
        <v>1384</v>
      </c>
      <c r="D12" s="17">
        <v>456</v>
      </c>
      <c r="E12" s="16">
        <v>1840</v>
      </c>
      <c r="F12" s="17">
        <v>7</v>
      </c>
      <c r="G12" s="17">
        <v>265</v>
      </c>
      <c r="H12" s="17">
        <v>272</v>
      </c>
      <c r="I12" s="17">
        <v>18</v>
      </c>
      <c r="J12" s="17">
        <v>0</v>
      </c>
      <c r="K12" s="17">
        <v>18</v>
      </c>
      <c r="L12" s="16">
        <v>2130</v>
      </c>
    </row>
    <row r="13" spans="1:12" ht="19.5" customHeight="1">
      <c r="A13" s="127">
        <v>21</v>
      </c>
      <c r="B13" s="100"/>
      <c r="C13" s="16">
        <v>1020</v>
      </c>
      <c r="D13" s="17">
        <v>815</v>
      </c>
      <c r="E13" s="16">
        <v>1835</v>
      </c>
      <c r="F13" s="17">
        <v>17</v>
      </c>
      <c r="G13" s="17">
        <v>146</v>
      </c>
      <c r="H13" s="17">
        <v>163</v>
      </c>
      <c r="I13" s="17">
        <v>13</v>
      </c>
      <c r="J13" s="17">
        <v>0</v>
      </c>
      <c r="K13" s="17">
        <v>13</v>
      </c>
      <c r="L13" s="16">
        <v>2011</v>
      </c>
    </row>
    <row r="14" spans="1:12" ht="19.5" customHeight="1">
      <c r="A14" s="127">
        <v>22</v>
      </c>
      <c r="B14" s="100"/>
      <c r="C14" s="16">
        <v>1215</v>
      </c>
      <c r="D14" s="17">
        <v>1059</v>
      </c>
      <c r="E14" s="16">
        <v>2274</v>
      </c>
      <c r="F14" s="17">
        <v>37</v>
      </c>
      <c r="G14" s="17">
        <v>185</v>
      </c>
      <c r="H14" s="17">
        <v>222</v>
      </c>
      <c r="I14" s="17">
        <v>18</v>
      </c>
      <c r="J14" s="9">
        <v>0</v>
      </c>
      <c r="K14" s="17">
        <v>18</v>
      </c>
      <c r="L14" s="16">
        <v>2514</v>
      </c>
    </row>
    <row r="15" spans="1:12" ht="19.5" customHeight="1">
      <c r="A15" s="127">
        <v>23</v>
      </c>
      <c r="B15" s="127"/>
      <c r="C15" s="32">
        <v>1436</v>
      </c>
      <c r="D15" s="17">
        <v>629</v>
      </c>
      <c r="E15" s="16">
        <v>2065</v>
      </c>
      <c r="F15" s="17">
        <v>15</v>
      </c>
      <c r="G15" s="17">
        <v>138</v>
      </c>
      <c r="H15" s="17">
        <v>153</v>
      </c>
      <c r="I15" s="17">
        <v>303</v>
      </c>
      <c r="J15" s="9">
        <v>0</v>
      </c>
      <c r="K15" s="17">
        <v>303</v>
      </c>
      <c r="L15" s="16">
        <v>2521</v>
      </c>
    </row>
    <row r="16" spans="1:12" ht="19.5" customHeight="1">
      <c r="A16" s="127">
        <v>24</v>
      </c>
      <c r="B16" s="127"/>
      <c r="C16" s="32">
        <v>1735</v>
      </c>
      <c r="D16" s="17">
        <v>213</v>
      </c>
      <c r="E16" s="16">
        <v>1948</v>
      </c>
      <c r="F16" s="17">
        <v>28</v>
      </c>
      <c r="G16" s="17">
        <v>268</v>
      </c>
      <c r="H16" s="17">
        <v>296</v>
      </c>
      <c r="I16" s="17">
        <v>277</v>
      </c>
      <c r="J16" s="9">
        <v>1</v>
      </c>
      <c r="K16" s="17">
        <v>278</v>
      </c>
      <c r="L16" s="16">
        <v>2522</v>
      </c>
    </row>
    <row r="17" spans="1:12" ht="19.5" customHeight="1">
      <c r="A17" s="127">
        <v>25</v>
      </c>
      <c r="B17" s="129"/>
      <c r="C17" s="16">
        <v>1535</v>
      </c>
      <c r="D17" s="17">
        <v>334</v>
      </c>
      <c r="E17" s="16">
        <v>1869</v>
      </c>
      <c r="F17" s="17">
        <v>27</v>
      </c>
      <c r="G17" s="17">
        <v>334</v>
      </c>
      <c r="H17" s="17">
        <v>361</v>
      </c>
      <c r="I17" s="17">
        <v>511</v>
      </c>
      <c r="J17" s="9">
        <v>0</v>
      </c>
      <c r="K17" s="17">
        <v>511</v>
      </c>
      <c r="L17" s="16">
        <v>2741</v>
      </c>
    </row>
    <row r="18" spans="1:12" ht="19.5" customHeight="1">
      <c r="A18" s="127">
        <v>26</v>
      </c>
      <c r="B18" s="122"/>
      <c r="C18" s="32">
        <v>1521</v>
      </c>
      <c r="D18" s="17">
        <v>416</v>
      </c>
      <c r="E18" s="16">
        <v>1937</v>
      </c>
      <c r="F18" s="17">
        <v>18</v>
      </c>
      <c r="G18" s="17">
        <v>318</v>
      </c>
      <c r="H18" s="17">
        <v>336</v>
      </c>
      <c r="I18" s="17">
        <v>601</v>
      </c>
      <c r="J18" s="9">
        <v>6</v>
      </c>
      <c r="K18" s="17">
        <v>607</v>
      </c>
      <c r="L18" s="16">
        <v>2880</v>
      </c>
    </row>
    <row r="19" spans="1:12" ht="19.5" customHeight="1">
      <c r="A19" s="127">
        <v>27</v>
      </c>
      <c r="B19" s="122"/>
      <c r="C19" s="32">
        <v>1524</v>
      </c>
      <c r="D19" s="17">
        <v>365</v>
      </c>
      <c r="E19" s="16">
        <v>1889</v>
      </c>
      <c r="F19" s="17">
        <v>39</v>
      </c>
      <c r="G19" s="17">
        <v>242</v>
      </c>
      <c r="H19" s="17">
        <v>281</v>
      </c>
      <c r="I19" s="17">
        <v>762</v>
      </c>
      <c r="J19" s="9">
        <v>82</v>
      </c>
      <c r="K19" s="17">
        <v>844</v>
      </c>
      <c r="L19" s="16">
        <v>3014</v>
      </c>
    </row>
    <row r="20" spans="1:12" ht="19.5" customHeight="1">
      <c r="A20" s="127">
        <v>28</v>
      </c>
      <c r="B20" s="128"/>
      <c r="C20" s="16">
        <v>1497</v>
      </c>
      <c r="D20" s="17">
        <v>353</v>
      </c>
      <c r="E20" s="16">
        <v>1850</v>
      </c>
      <c r="F20" s="17">
        <v>21</v>
      </c>
      <c r="G20" s="17">
        <v>146</v>
      </c>
      <c r="H20" s="17">
        <v>167</v>
      </c>
      <c r="I20" s="17">
        <v>870</v>
      </c>
      <c r="J20" s="9">
        <v>93</v>
      </c>
      <c r="K20" s="17">
        <v>963</v>
      </c>
      <c r="L20" s="16">
        <v>2980</v>
      </c>
    </row>
    <row r="21" spans="1:12" ht="19.5" customHeight="1">
      <c r="A21" s="127">
        <v>29</v>
      </c>
      <c r="B21" s="129"/>
      <c r="C21" s="16">
        <v>1752</v>
      </c>
      <c r="D21" s="17">
        <v>51</v>
      </c>
      <c r="E21" s="16">
        <v>1803</v>
      </c>
      <c r="F21" s="17">
        <v>11</v>
      </c>
      <c r="G21" s="17">
        <v>83</v>
      </c>
      <c r="H21" s="17">
        <v>94</v>
      </c>
      <c r="I21" s="17">
        <v>54</v>
      </c>
      <c r="J21" s="9">
        <v>0</v>
      </c>
      <c r="K21" s="17">
        <v>54</v>
      </c>
      <c r="L21" s="16">
        <v>1951</v>
      </c>
    </row>
    <row r="22" spans="1:12" ht="19.5" customHeight="1">
      <c r="A22" s="127">
        <v>30</v>
      </c>
      <c r="B22" s="129"/>
      <c r="C22" s="16">
        <v>1542</v>
      </c>
      <c r="D22" s="17">
        <v>274</v>
      </c>
      <c r="E22" s="16">
        <v>1816</v>
      </c>
      <c r="F22" s="17">
        <v>42</v>
      </c>
      <c r="G22" s="17">
        <v>127</v>
      </c>
      <c r="H22" s="17">
        <v>169</v>
      </c>
      <c r="I22" s="17">
        <v>348</v>
      </c>
      <c r="J22" s="9">
        <v>8</v>
      </c>
      <c r="K22" s="17">
        <v>356</v>
      </c>
      <c r="L22" s="16">
        <v>2341</v>
      </c>
    </row>
    <row r="23" spans="1:12" ht="19.5" customHeight="1">
      <c r="A23" s="127" t="s">
        <v>57</v>
      </c>
      <c r="B23" s="129"/>
      <c r="C23" s="16">
        <v>1719</v>
      </c>
      <c r="D23" s="17">
        <v>275</v>
      </c>
      <c r="E23" s="16">
        <v>1994</v>
      </c>
      <c r="F23" s="17">
        <v>26</v>
      </c>
      <c r="G23" s="17">
        <v>138</v>
      </c>
      <c r="H23" s="17">
        <v>164</v>
      </c>
      <c r="I23" s="17">
        <v>689</v>
      </c>
      <c r="J23" s="9">
        <v>62</v>
      </c>
      <c r="K23" s="17">
        <v>751</v>
      </c>
      <c r="L23" s="16">
        <v>2909</v>
      </c>
    </row>
    <row r="24" spans="1:12" ht="19.5" customHeight="1">
      <c r="A24" s="127">
        <v>2</v>
      </c>
      <c r="B24" s="129"/>
      <c r="C24" s="16">
        <v>410</v>
      </c>
      <c r="D24" s="17">
        <v>9</v>
      </c>
      <c r="E24" s="16">
        <v>419</v>
      </c>
      <c r="F24" s="17">
        <v>11</v>
      </c>
      <c r="G24" s="17">
        <v>1</v>
      </c>
      <c r="H24" s="17">
        <v>12</v>
      </c>
      <c r="I24" s="17">
        <v>17</v>
      </c>
      <c r="J24" s="9">
        <v>63</v>
      </c>
      <c r="K24" s="17">
        <v>80</v>
      </c>
      <c r="L24" s="16">
        <v>511</v>
      </c>
    </row>
    <row r="25" spans="1:12" ht="19.5" customHeight="1">
      <c r="A25" s="127">
        <v>3</v>
      </c>
      <c r="B25" s="129"/>
      <c r="C25" s="16">
        <v>448</v>
      </c>
      <c r="D25" s="17">
        <v>28</v>
      </c>
      <c r="E25" s="16">
        <v>476</v>
      </c>
      <c r="F25" s="17">
        <v>13</v>
      </c>
      <c r="G25" s="17">
        <v>0</v>
      </c>
      <c r="H25" s="17">
        <v>13</v>
      </c>
      <c r="I25" s="17">
        <v>5</v>
      </c>
      <c r="J25" s="9">
        <v>6</v>
      </c>
      <c r="K25" s="17">
        <v>11</v>
      </c>
      <c r="L25" s="16">
        <v>500</v>
      </c>
    </row>
    <row r="26" spans="1:12" ht="16.5" customHeight="1">
      <c r="A26" s="17" t="s">
        <v>83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2" ht="16.5" customHeight="1">
      <c r="A27" s="2" t="s">
        <v>81</v>
      </c>
    </row>
    <row r="28" spans="1:12" ht="16.5" customHeight="1">
      <c r="A28" s="2" t="s">
        <v>82</v>
      </c>
    </row>
    <row r="29" spans="1:12" ht="16.5" customHeight="1">
      <c r="A29" s="2" t="s">
        <v>88</v>
      </c>
    </row>
    <row r="30" spans="1:12" ht="19.5" customHeight="1">
      <c r="A30" s="2" t="s">
        <v>32</v>
      </c>
    </row>
    <row r="33" spans="2:12">
      <c r="K33" s="11"/>
    </row>
    <row r="35" spans="2:12">
      <c r="B35" s="12"/>
      <c r="C35" s="12"/>
      <c r="D35" s="12"/>
      <c r="H35" s="12"/>
      <c r="I35" s="12"/>
      <c r="J35" s="12"/>
      <c r="K35" s="12"/>
    </row>
    <row r="36" spans="2:12">
      <c r="B36" s="12"/>
      <c r="C36" s="12"/>
      <c r="D36" s="12"/>
      <c r="J36" s="12"/>
      <c r="K36" s="12"/>
    </row>
    <row r="37" spans="2:12">
      <c r="B37" s="12"/>
      <c r="C37" s="12"/>
      <c r="D37" s="12"/>
      <c r="H37" s="12"/>
      <c r="J37" s="12"/>
      <c r="K37" s="12"/>
    </row>
    <row r="38" spans="2:12">
      <c r="B38" s="12"/>
      <c r="C38" s="12"/>
      <c r="D38" s="12"/>
      <c r="J38" s="12"/>
      <c r="K38" s="12"/>
    </row>
    <row r="39" spans="2:12">
      <c r="B39" s="12"/>
      <c r="C39" s="12"/>
      <c r="D39" s="12"/>
      <c r="J39" s="12"/>
      <c r="K39" s="12"/>
    </row>
    <row r="41" spans="2:12" ht="14.25" customHeight="1"/>
    <row r="42" spans="2:12" ht="13.5" customHeight="1">
      <c r="B42" s="14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2:12" ht="15.75" customHeight="1"/>
    <row r="44" spans="2:12" ht="18" customHeight="1"/>
    <row r="45" spans="2:12" ht="18" customHeight="1"/>
    <row r="46" spans="2:12" ht="18" customHeight="1"/>
    <row r="47" spans="2:12" ht="18" customHeight="1"/>
    <row r="48" spans="2:12" ht="18" customHeight="1"/>
  </sheetData>
  <mergeCells count="26">
    <mergeCell ref="A25:B25"/>
    <mergeCell ref="A24:B24"/>
    <mergeCell ref="A23:B23"/>
    <mergeCell ref="A22:B22"/>
    <mergeCell ref="A15:B15"/>
    <mergeCell ref="A21:B21"/>
    <mergeCell ref="A16:B16"/>
    <mergeCell ref="A12:B12"/>
    <mergeCell ref="A13:B13"/>
    <mergeCell ref="A14:B14"/>
    <mergeCell ref="A11:B11"/>
    <mergeCell ref="A20:B20"/>
    <mergeCell ref="A18:B18"/>
    <mergeCell ref="A17:B17"/>
    <mergeCell ref="A19:B19"/>
    <mergeCell ref="L3:L4"/>
    <mergeCell ref="A5:B5"/>
    <mergeCell ref="A3:B4"/>
    <mergeCell ref="A9:B9"/>
    <mergeCell ref="A10:B10"/>
    <mergeCell ref="A8:B8"/>
    <mergeCell ref="F3:H3"/>
    <mergeCell ref="I3:K3"/>
    <mergeCell ref="C3:E3"/>
    <mergeCell ref="A6:B6"/>
    <mergeCell ref="A7:B7"/>
  </mergeCells>
  <phoneticPr fontId="2"/>
  <printOptions verticalCentered="1"/>
  <pageMargins left="0.78740157480314965" right="0.78740157480314965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59999389629810485"/>
    <pageSetUpPr fitToPage="1"/>
  </sheetPr>
  <dimension ref="A1:U49"/>
  <sheetViews>
    <sheetView zoomScaleNormal="100" workbookViewId="0">
      <selection activeCell="A26" sqref="A26:B26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9.875" style="2" customWidth="1"/>
    <col min="13" max="13" width="7.625" style="2" customWidth="1"/>
    <col min="14" max="14" width="4.875" style="2" customWidth="1"/>
    <col min="15" max="15" width="11.125" style="2" customWidth="1"/>
    <col min="16" max="16" width="10.375" style="2" customWidth="1"/>
    <col min="17" max="18" width="4.875" style="2" customWidth="1"/>
    <col min="19" max="19" width="9" style="2"/>
    <col min="20" max="21" width="7.625" style="2" customWidth="1"/>
    <col min="22" max="16384" width="9" style="2"/>
  </cols>
  <sheetData>
    <row r="1" spans="1:21" s="70" customFormat="1" ht="18" customHeight="1">
      <c r="A1" s="74" t="s">
        <v>59</v>
      </c>
      <c r="M1" s="71"/>
      <c r="N1" s="71"/>
      <c r="O1" s="71"/>
      <c r="P1" s="72"/>
      <c r="Q1" s="72"/>
      <c r="R1" s="72"/>
      <c r="S1" s="72"/>
      <c r="T1" s="72"/>
      <c r="U1" s="72"/>
    </row>
    <row r="2" spans="1:21">
      <c r="A2" s="1" t="s">
        <v>63</v>
      </c>
    </row>
    <row r="3" spans="1:21" ht="16.5" customHeight="1" thickBot="1">
      <c r="A3" s="1" t="s">
        <v>28</v>
      </c>
      <c r="F3" s="18"/>
      <c r="L3" s="13" t="s">
        <v>10</v>
      </c>
    </row>
    <row r="4" spans="1:21" ht="19.5" customHeight="1">
      <c r="A4" s="108" t="s">
        <v>11</v>
      </c>
      <c r="B4" s="99"/>
      <c r="C4" s="102" t="s">
        <v>12</v>
      </c>
      <c r="D4" s="102"/>
      <c r="E4" s="102"/>
      <c r="F4" s="102" t="s">
        <v>18</v>
      </c>
      <c r="G4" s="102"/>
      <c r="H4" s="102"/>
      <c r="I4" s="102" t="s">
        <v>19</v>
      </c>
      <c r="J4" s="102"/>
      <c r="K4" s="102"/>
      <c r="L4" s="112" t="s">
        <v>13</v>
      </c>
    </row>
    <row r="5" spans="1:21" ht="19.5" customHeight="1">
      <c r="A5" s="109"/>
      <c r="B5" s="101"/>
      <c r="C5" s="19" t="s">
        <v>16</v>
      </c>
      <c r="D5" s="19" t="s">
        <v>17</v>
      </c>
      <c r="E5" s="19" t="s">
        <v>15</v>
      </c>
      <c r="F5" s="19" t="s">
        <v>16</v>
      </c>
      <c r="G5" s="19" t="s">
        <v>17</v>
      </c>
      <c r="H5" s="19" t="s">
        <v>15</v>
      </c>
      <c r="I5" s="19" t="s">
        <v>16</v>
      </c>
      <c r="J5" s="19" t="s">
        <v>17</v>
      </c>
      <c r="K5" s="19" t="s">
        <v>15</v>
      </c>
      <c r="L5" s="113"/>
    </row>
    <row r="6" spans="1:21" ht="19.5" customHeight="1">
      <c r="A6" s="127" t="s">
        <v>53</v>
      </c>
      <c r="B6" s="100"/>
      <c r="C6" s="16">
        <v>3604</v>
      </c>
      <c r="D6" s="17">
        <v>933</v>
      </c>
      <c r="E6" s="16">
        <v>4537</v>
      </c>
      <c r="F6" s="9" t="s">
        <v>9</v>
      </c>
      <c r="G6" s="9" t="s">
        <v>9</v>
      </c>
      <c r="H6" s="9" t="s">
        <v>9</v>
      </c>
      <c r="I6" s="17">
        <v>103</v>
      </c>
      <c r="J6" s="17">
        <v>526</v>
      </c>
      <c r="K6" s="17">
        <v>629</v>
      </c>
      <c r="L6" s="16">
        <v>5166</v>
      </c>
    </row>
    <row r="7" spans="1:21" ht="19.5" customHeight="1">
      <c r="A7" s="127">
        <v>14</v>
      </c>
      <c r="B7" s="100"/>
      <c r="C7" s="16">
        <v>4240</v>
      </c>
      <c r="D7" s="16">
        <v>1203</v>
      </c>
      <c r="E7" s="16">
        <v>5443</v>
      </c>
      <c r="F7" s="9" t="s">
        <v>9</v>
      </c>
      <c r="G7" s="9" t="s">
        <v>9</v>
      </c>
      <c r="H7" s="9" t="s">
        <v>9</v>
      </c>
      <c r="I7" s="17">
        <v>22</v>
      </c>
      <c r="J7" s="17">
        <v>395</v>
      </c>
      <c r="K7" s="17">
        <v>417</v>
      </c>
      <c r="L7" s="16">
        <v>5860</v>
      </c>
    </row>
    <row r="8" spans="1:21" ht="19.5" customHeight="1">
      <c r="A8" s="127">
        <v>15</v>
      </c>
      <c r="B8" s="100"/>
      <c r="C8" s="16">
        <v>3286</v>
      </c>
      <c r="D8" s="16">
        <v>1263</v>
      </c>
      <c r="E8" s="16">
        <v>4549</v>
      </c>
      <c r="F8" s="9" t="s">
        <v>9</v>
      </c>
      <c r="G8" s="9" t="s">
        <v>9</v>
      </c>
      <c r="H8" s="9" t="s">
        <v>9</v>
      </c>
      <c r="I8" s="17">
        <v>25</v>
      </c>
      <c r="J8" s="17">
        <v>193</v>
      </c>
      <c r="K8" s="17">
        <v>218</v>
      </c>
      <c r="L8" s="16">
        <v>4767</v>
      </c>
    </row>
    <row r="9" spans="1:21" ht="19.5" customHeight="1">
      <c r="A9" s="127">
        <v>16</v>
      </c>
      <c r="B9" s="100"/>
      <c r="C9" s="16">
        <v>2570</v>
      </c>
      <c r="D9" s="17">
        <v>666</v>
      </c>
      <c r="E9" s="16">
        <v>3236</v>
      </c>
      <c r="F9" s="9" t="s">
        <v>9</v>
      </c>
      <c r="G9" s="9" t="s">
        <v>9</v>
      </c>
      <c r="H9" s="9" t="s">
        <v>9</v>
      </c>
      <c r="I9" s="17">
        <v>7</v>
      </c>
      <c r="J9" s="17">
        <v>203</v>
      </c>
      <c r="K9" s="17">
        <v>210</v>
      </c>
      <c r="L9" s="16">
        <v>3446</v>
      </c>
    </row>
    <row r="10" spans="1:21" ht="19.5" customHeight="1">
      <c r="A10" s="127">
        <v>17</v>
      </c>
      <c r="B10" s="100"/>
      <c r="C10" s="16">
        <v>2906</v>
      </c>
      <c r="D10" s="16">
        <v>1027</v>
      </c>
      <c r="E10" s="16">
        <v>3933</v>
      </c>
      <c r="F10" s="17">
        <v>36</v>
      </c>
      <c r="G10" s="17">
        <v>389</v>
      </c>
      <c r="H10" s="17">
        <v>425</v>
      </c>
      <c r="I10" s="17">
        <v>95</v>
      </c>
      <c r="J10" s="17">
        <v>2</v>
      </c>
      <c r="K10" s="17">
        <v>97</v>
      </c>
      <c r="L10" s="16">
        <v>4455</v>
      </c>
    </row>
    <row r="11" spans="1:21" ht="19.5" customHeight="1">
      <c r="A11" s="127">
        <v>18</v>
      </c>
      <c r="B11" s="100"/>
      <c r="C11" s="16">
        <v>3116</v>
      </c>
      <c r="D11" s="17">
        <v>956</v>
      </c>
      <c r="E11" s="16">
        <v>4072</v>
      </c>
      <c r="F11" s="9">
        <v>58</v>
      </c>
      <c r="G11" s="9">
        <v>156</v>
      </c>
      <c r="H11" s="9">
        <v>214</v>
      </c>
      <c r="I11" s="17">
        <v>44</v>
      </c>
      <c r="J11" s="17">
        <v>0</v>
      </c>
      <c r="K11" s="17">
        <v>44</v>
      </c>
      <c r="L11" s="16">
        <v>4330</v>
      </c>
    </row>
    <row r="12" spans="1:21" ht="19.5" customHeight="1">
      <c r="A12" s="127">
        <v>19</v>
      </c>
      <c r="B12" s="100"/>
      <c r="C12" s="16">
        <v>3302</v>
      </c>
      <c r="D12" s="16">
        <v>1114</v>
      </c>
      <c r="E12" s="16">
        <v>4416</v>
      </c>
      <c r="F12" s="17">
        <v>38</v>
      </c>
      <c r="G12" s="17">
        <v>111</v>
      </c>
      <c r="H12" s="17">
        <v>149</v>
      </c>
      <c r="I12" s="17">
        <v>45</v>
      </c>
      <c r="J12" s="17">
        <v>8</v>
      </c>
      <c r="K12" s="17">
        <v>53</v>
      </c>
      <c r="L12" s="16">
        <v>4618</v>
      </c>
    </row>
    <row r="13" spans="1:21" ht="19.5" customHeight="1">
      <c r="A13" s="127">
        <v>20</v>
      </c>
      <c r="B13" s="100"/>
      <c r="C13" s="16">
        <v>2695</v>
      </c>
      <c r="D13" s="16">
        <v>1126</v>
      </c>
      <c r="E13" s="16">
        <v>3821</v>
      </c>
      <c r="F13" s="17">
        <v>46</v>
      </c>
      <c r="G13" s="17">
        <v>267</v>
      </c>
      <c r="H13" s="17">
        <v>313</v>
      </c>
      <c r="I13" s="17">
        <v>58</v>
      </c>
      <c r="J13" s="17">
        <v>286</v>
      </c>
      <c r="K13" s="17">
        <v>344</v>
      </c>
      <c r="L13" s="16">
        <v>4478</v>
      </c>
    </row>
    <row r="14" spans="1:21" ht="19.5" customHeight="1">
      <c r="A14" s="127">
        <v>21</v>
      </c>
      <c r="B14" s="100"/>
      <c r="C14" s="16">
        <v>2659</v>
      </c>
      <c r="D14" s="16">
        <v>1278</v>
      </c>
      <c r="E14" s="16">
        <v>3937</v>
      </c>
      <c r="F14" s="17">
        <v>44</v>
      </c>
      <c r="G14" s="17">
        <v>66</v>
      </c>
      <c r="H14" s="17">
        <v>110</v>
      </c>
      <c r="I14" s="17">
        <v>81</v>
      </c>
      <c r="J14" s="9">
        <v>0</v>
      </c>
      <c r="K14" s="17">
        <v>81</v>
      </c>
      <c r="L14" s="16">
        <v>4128</v>
      </c>
    </row>
    <row r="15" spans="1:21" ht="19.5" customHeight="1">
      <c r="A15" s="127">
        <v>22</v>
      </c>
      <c r="B15" s="127"/>
      <c r="C15" s="32">
        <v>2726</v>
      </c>
      <c r="D15" s="16">
        <v>1221</v>
      </c>
      <c r="E15" s="16">
        <v>3947</v>
      </c>
      <c r="F15" s="17">
        <v>48</v>
      </c>
      <c r="G15" s="17">
        <v>0</v>
      </c>
      <c r="H15" s="17">
        <v>48</v>
      </c>
      <c r="I15" s="17">
        <v>57</v>
      </c>
      <c r="J15" s="9">
        <v>5</v>
      </c>
      <c r="K15" s="17">
        <v>62</v>
      </c>
      <c r="L15" s="16">
        <v>4057</v>
      </c>
    </row>
    <row r="16" spans="1:21" ht="19.5" customHeight="1">
      <c r="A16" s="127">
        <v>23</v>
      </c>
      <c r="B16" s="100"/>
      <c r="C16" s="16">
        <v>3199</v>
      </c>
      <c r="D16" s="16">
        <v>626</v>
      </c>
      <c r="E16" s="75">
        <v>3825</v>
      </c>
      <c r="F16" s="17">
        <v>30</v>
      </c>
      <c r="G16" s="17">
        <v>244</v>
      </c>
      <c r="H16" s="61">
        <v>274</v>
      </c>
      <c r="I16" s="17">
        <v>53</v>
      </c>
      <c r="J16" s="9">
        <v>10</v>
      </c>
      <c r="K16" s="17">
        <v>63</v>
      </c>
      <c r="L16" s="75">
        <v>4162</v>
      </c>
    </row>
    <row r="17" spans="1:16" ht="19.5" customHeight="1">
      <c r="A17" s="127">
        <v>24</v>
      </c>
      <c r="B17" s="100"/>
      <c r="C17" s="16">
        <v>2859</v>
      </c>
      <c r="D17" s="16">
        <v>705</v>
      </c>
      <c r="E17" s="16">
        <v>3564</v>
      </c>
      <c r="F17" s="17">
        <v>18</v>
      </c>
      <c r="G17" s="17">
        <v>97</v>
      </c>
      <c r="H17" s="17">
        <v>115</v>
      </c>
      <c r="I17" s="17">
        <v>210</v>
      </c>
      <c r="J17" s="9">
        <v>181</v>
      </c>
      <c r="K17" s="17">
        <v>391</v>
      </c>
      <c r="L17" s="16">
        <v>4070</v>
      </c>
    </row>
    <row r="18" spans="1:16" ht="19.5" customHeight="1">
      <c r="A18" s="127">
        <v>25</v>
      </c>
      <c r="B18" s="129"/>
      <c r="C18" s="16">
        <v>2435</v>
      </c>
      <c r="D18" s="16">
        <v>428</v>
      </c>
      <c r="E18" s="16">
        <v>2863</v>
      </c>
      <c r="F18" s="17">
        <v>50</v>
      </c>
      <c r="G18" s="17">
        <v>267</v>
      </c>
      <c r="H18" s="17">
        <v>317</v>
      </c>
      <c r="I18" s="17">
        <v>163</v>
      </c>
      <c r="J18" s="9">
        <v>127</v>
      </c>
      <c r="K18" s="17">
        <v>290</v>
      </c>
      <c r="L18" s="16">
        <v>3470</v>
      </c>
    </row>
    <row r="19" spans="1:16" ht="19.5" customHeight="1">
      <c r="A19" s="127">
        <v>26</v>
      </c>
      <c r="B19" s="129"/>
      <c r="C19" s="16">
        <v>3099</v>
      </c>
      <c r="D19" s="16">
        <v>557</v>
      </c>
      <c r="E19" s="16">
        <v>3656</v>
      </c>
      <c r="F19" s="17">
        <v>37</v>
      </c>
      <c r="G19" s="17">
        <v>261</v>
      </c>
      <c r="H19" s="17">
        <v>298</v>
      </c>
      <c r="I19" s="17">
        <v>159</v>
      </c>
      <c r="J19" s="9">
        <v>156</v>
      </c>
      <c r="K19" s="17">
        <v>315</v>
      </c>
      <c r="L19" s="16">
        <v>4269</v>
      </c>
    </row>
    <row r="20" spans="1:16" ht="19.5" customHeight="1">
      <c r="A20" s="127">
        <v>27</v>
      </c>
      <c r="B20" s="128"/>
      <c r="C20" s="16">
        <v>3357</v>
      </c>
      <c r="D20" s="16">
        <v>536</v>
      </c>
      <c r="E20" s="16">
        <v>3893</v>
      </c>
      <c r="F20" s="17">
        <v>46</v>
      </c>
      <c r="G20" s="17">
        <v>154</v>
      </c>
      <c r="H20" s="17">
        <v>200</v>
      </c>
      <c r="I20" s="17">
        <v>536</v>
      </c>
      <c r="J20" s="3">
        <v>495</v>
      </c>
      <c r="K20" s="27">
        <v>1031</v>
      </c>
      <c r="L20" s="16">
        <v>5124</v>
      </c>
    </row>
    <row r="21" spans="1:16" ht="19.5" customHeight="1">
      <c r="A21" s="127">
        <v>28</v>
      </c>
      <c r="B21" s="128"/>
      <c r="C21" s="16">
        <v>3983</v>
      </c>
      <c r="D21" s="16">
        <v>697</v>
      </c>
      <c r="E21" s="16">
        <v>4680</v>
      </c>
      <c r="F21" s="17">
        <v>29</v>
      </c>
      <c r="G21" s="17">
        <v>158</v>
      </c>
      <c r="H21" s="17">
        <v>187</v>
      </c>
      <c r="I21" s="17">
        <v>496</v>
      </c>
      <c r="J21" s="3">
        <v>1091</v>
      </c>
      <c r="K21" s="27">
        <v>1587</v>
      </c>
      <c r="L21" s="16">
        <v>6454</v>
      </c>
      <c r="P21" s="12"/>
    </row>
    <row r="22" spans="1:16" ht="19.5" customHeight="1">
      <c r="A22" s="127">
        <v>29</v>
      </c>
      <c r="B22" s="129"/>
      <c r="C22" s="16">
        <v>3988</v>
      </c>
      <c r="D22" s="16">
        <v>623</v>
      </c>
      <c r="E22" s="16">
        <v>4611</v>
      </c>
      <c r="F22" s="17">
        <v>33</v>
      </c>
      <c r="G22" s="17">
        <v>4</v>
      </c>
      <c r="H22" s="17">
        <v>37</v>
      </c>
      <c r="I22" s="17">
        <v>560</v>
      </c>
      <c r="J22" s="3">
        <v>921</v>
      </c>
      <c r="K22" s="27">
        <v>1481</v>
      </c>
      <c r="L22" s="16">
        <v>6129</v>
      </c>
    </row>
    <row r="23" spans="1:16" ht="19.5" customHeight="1">
      <c r="A23" s="127">
        <v>30</v>
      </c>
      <c r="B23" s="129"/>
      <c r="C23" s="16">
        <v>4294</v>
      </c>
      <c r="D23" s="16">
        <v>802</v>
      </c>
      <c r="E23" s="16">
        <v>5096</v>
      </c>
      <c r="F23" s="17">
        <v>161</v>
      </c>
      <c r="G23" s="17">
        <v>165</v>
      </c>
      <c r="H23" s="17">
        <v>326</v>
      </c>
      <c r="I23" s="17">
        <v>581</v>
      </c>
      <c r="J23" s="3">
        <v>926</v>
      </c>
      <c r="K23" s="27">
        <v>1507</v>
      </c>
      <c r="L23" s="16">
        <v>6929</v>
      </c>
    </row>
    <row r="24" spans="1:16" ht="19.5" customHeight="1">
      <c r="A24" s="127" t="s">
        <v>57</v>
      </c>
      <c r="B24" s="129"/>
      <c r="C24" s="16">
        <v>2861</v>
      </c>
      <c r="D24" s="16">
        <v>983</v>
      </c>
      <c r="E24" s="16">
        <v>3844</v>
      </c>
      <c r="F24" s="17">
        <v>71</v>
      </c>
      <c r="G24" s="17">
        <v>150</v>
      </c>
      <c r="H24" s="17">
        <v>221</v>
      </c>
      <c r="I24" s="17">
        <v>314</v>
      </c>
      <c r="J24" s="9">
        <v>834</v>
      </c>
      <c r="K24" s="16">
        <v>1148</v>
      </c>
      <c r="L24" s="16">
        <v>5213</v>
      </c>
    </row>
    <row r="25" spans="1:16" ht="19.5" customHeight="1">
      <c r="A25" s="127">
        <v>2</v>
      </c>
      <c r="B25" s="129"/>
      <c r="C25" s="16">
        <v>1573</v>
      </c>
      <c r="D25" s="16">
        <v>235</v>
      </c>
      <c r="E25" s="16">
        <v>1808</v>
      </c>
      <c r="F25" s="17">
        <v>14</v>
      </c>
      <c r="G25" s="17">
        <v>6</v>
      </c>
      <c r="H25" s="17">
        <v>20</v>
      </c>
      <c r="I25" s="17">
        <v>93</v>
      </c>
      <c r="J25" s="9">
        <v>484</v>
      </c>
      <c r="K25" s="16">
        <v>577</v>
      </c>
      <c r="L25" s="16">
        <v>2405</v>
      </c>
    </row>
    <row r="26" spans="1:16" ht="19.5" customHeight="1">
      <c r="A26" s="100">
        <v>3</v>
      </c>
      <c r="B26" s="130"/>
      <c r="C26" s="32">
        <v>1739</v>
      </c>
      <c r="D26" s="16">
        <v>138</v>
      </c>
      <c r="E26" s="16">
        <v>1877</v>
      </c>
      <c r="F26" s="17">
        <v>26</v>
      </c>
      <c r="G26" s="17">
        <v>73</v>
      </c>
      <c r="H26" s="17">
        <v>99</v>
      </c>
      <c r="I26" s="17">
        <v>68</v>
      </c>
      <c r="J26" s="9">
        <v>221</v>
      </c>
      <c r="K26" s="16">
        <v>289</v>
      </c>
      <c r="L26" s="16">
        <v>2265</v>
      </c>
    </row>
    <row r="27" spans="1:16" ht="16.5" customHeight="1">
      <c r="A27" s="17" t="s">
        <v>83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6" ht="16.5" customHeight="1">
      <c r="A28" s="2" t="s">
        <v>81</v>
      </c>
    </row>
    <row r="29" spans="1:16" ht="16.5" customHeight="1">
      <c r="A29" s="2" t="s">
        <v>82</v>
      </c>
    </row>
    <row r="30" spans="1:16" ht="16.5" customHeight="1">
      <c r="A30" s="2" t="s">
        <v>88</v>
      </c>
    </row>
    <row r="31" spans="1:16">
      <c r="A31" s="2" t="s">
        <v>32</v>
      </c>
    </row>
    <row r="34" spans="2:12">
      <c r="K34" s="11"/>
    </row>
    <row r="36" spans="2:12">
      <c r="B36" s="12"/>
      <c r="C36" s="12"/>
      <c r="D36" s="12"/>
      <c r="H36" s="12"/>
      <c r="I36" s="12"/>
      <c r="J36" s="12"/>
      <c r="K36" s="12"/>
    </row>
    <row r="37" spans="2:12">
      <c r="B37" s="12"/>
      <c r="C37" s="12"/>
      <c r="D37" s="12"/>
      <c r="J37" s="12"/>
      <c r="K37" s="12"/>
    </row>
    <row r="38" spans="2:12">
      <c r="B38" s="12"/>
      <c r="C38" s="12"/>
      <c r="D38" s="12"/>
      <c r="H38" s="12"/>
      <c r="J38" s="12"/>
      <c r="K38" s="12"/>
    </row>
    <row r="39" spans="2:12">
      <c r="B39" s="12"/>
      <c r="C39" s="12"/>
      <c r="D39" s="12"/>
      <c r="J39" s="12"/>
      <c r="K39" s="12"/>
    </row>
    <row r="40" spans="2:12">
      <c r="B40" s="12"/>
      <c r="C40" s="12"/>
      <c r="D40" s="12"/>
      <c r="J40" s="12"/>
      <c r="K40" s="12"/>
    </row>
    <row r="42" spans="2:12" ht="14.25" customHeight="1"/>
    <row r="43" spans="2:12" ht="13.5" customHeight="1">
      <c r="B43" s="14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2:12" ht="15.75" customHeight="1"/>
    <row r="45" spans="2:12" ht="18" customHeight="1"/>
    <row r="46" spans="2:12" ht="18" customHeight="1"/>
    <row r="47" spans="2:12" ht="18" customHeight="1"/>
    <row r="48" spans="2:12" ht="18" customHeight="1"/>
    <row r="49" ht="18" customHeight="1"/>
  </sheetData>
  <mergeCells count="26">
    <mergeCell ref="A26:B26"/>
    <mergeCell ref="A25:B25"/>
    <mergeCell ref="A24:B24"/>
    <mergeCell ref="A14:B14"/>
    <mergeCell ref="A13:B13"/>
    <mergeCell ref="A12:B12"/>
    <mergeCell ref="A15:B15"/>
    <mergeCell ref="A23:B23"/>
    <mergeCell ref="A20:B20"/>
    <mergeCell ref="A17:B17"/>
    <mergeCell ref="L4:L5"/>
    <mergeCell ref="F4:H4"/>
    <mergeCell ref="C4:E4"/>
    <mergeCell ref="A22:B22"/>
    <mergeCell ref="A11:B11"/>
    <mergeCell ref="I4:K4"/>
    <mergeCell ref="A16:B16"/>
    <mergeCell ref="A10:B10"/>
    <mergeCell ref="A6:B6"/>
    <mergeCell ref="A7:B7"/>
    <mergeCell ref="A9:B9"/>
    <mergeCell ref="A21:B21"/>
    <mergeCell ref="A19:B19"/>
    <mergeCell ref="A8:B8"/>
    <mergeCell ref="A4:B5"/>
    <mergeCell ref="A18:B18"/>
  </mergeCells>
  <phoneticPr fontId="2"/>
  <printOptions verticalCentered="1"/>
  <pageMargins left="0.78740157480314965" right="0.78740157480314965" top="0.78740157480314965" bottom="0.78740157480314965" header="0.51181102362204722" footer="0.51181102362204722"/>
  <pageSetup paperSize="9" scale="9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</sheetPr>
  <dimension ref="A1:L38"/>
  <sheetViews>
    <sheetView tabSelected="1" zoomScaleNormal="100" workbookViewId="0">
      <selection activeCell="A26" sqref="A26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9.5" style="2" customWidth="1"/>
    <col min="13" max="13" width="7.625" style="2" customWidth="1"/>
    <col min="14" max="14" width="4.875" style="2" customWidth="1"/>
    <col min="15" max="15" width="11.125" style="2" customWidth="1"/>
    <col min="16" max="16" width="10.375" style="2" customWidth="1"/>
    <col min="17" max="18" width="4.875" style="2" customWidth="1"/>
    <col min="19" max="19" width="9" style="2"/>
    <col min="20" max="21" width="7.625" style="2" customWidth="1"/>
    <col min="22" max="16384" width="9" style="2"/>
  </cols>
  <sheetData>
    <row r="1" spans="1:12">
      <c r="A1" s="1" t="s">
        <v>64</v>
      </c>
    </row>
    <row r="2" spans="1:12" ht="16.5" customHeight="1" thickBot="1">
      <c r="A2" s="1" t="s">
        <v>34</v>
      </c>
      <c r="F2" s="18"/>
      <c r="L2" s="13" t="s">
        <v>10</v>
      </c>
    </row>
    <row r="3" spans="1:12" ht="19.5" customHeight="1">
      <c r="A3" s="108" t="s">
        <v>11</v>
      </c>
      <c r="B3" s="99"/>
      <c r="C3" s="102" t="s">
        <v>12</v>
      </c>
      <c r="D3" s="102"/>
      <c r="E3" s="102"/>
      <c r="F3" s="102" t="s">
        <v>18</v>
      </c>
      <c r="G3" s="102"/>
      <c r="H3" s="102"/>
      <c r="I3" s="102" t="s">
        <v>19</v>
      </c>
      <c r="J3" s="102"/>
      <c r="K3" s="102"/>
      <c r="L3" s="112" t="s">
        <v>13</v>
      </c>
    </row>
    <row r="4" spans="1:12" ht="19.5" customHeight="1">
      <c r="A4" s="109"/>
      <c r="B4" s="101"/>
      <c r="C4" s="19" t="s">
        <v>16</v>
      </c>
      <c r="D4" s="19" t="s">
        <v>17</v>
      </c>
      <c r="E4" s="19" t="s">
        <v>15</v>
      </c>
      <c r="F4" s="19" t="s">
        <v>16</v>
      </c>
      <c r="G4" s="19" t="s">
        <v>17</v>
      </c>
      <c r="H4" s="19" t="s">
        <v>15</v>
      </c>
      <c r="I4" s="19" t="s">
        <v>16</v>
      </c>
      <c r="J4" s="19" t="s">
        <v>17</v>
      </c>
      <c r="K4" s="19" t="s">
        <v>15</v>
      </c>
      <c r="L4" s="113"/>
    </row>
    <row r="5" spans="1:12" ht="19.5" customHeight="1">
      <c r="A5" s="127" t="s">
        <v>52</v>
      </c>
      <c r="B5" s="127"/>
      <c r="C5" s="32">
        <v>4775</v>
      </c>
      <c r="D5" s="16">
        <v>640</v>
      </c>
      <c r="E5" s="16">
        <v>5415</v>
      </c>
      <c r="F5" s="17">
        <v>26</v>
      </c>
      <c r="G5" s="17">
        <v>0</v>
      </c>
      <c r="H5" s="17">
        <v>26</v>
      </c>
      <c r="I5" s="17">
        <v>373</v>
      </c>
      <c r="J5" s="9">
        <v>33</v>
      </c>
      <c r="K5" s="17">
        <v>406</v>
      </c>
      <c r="L5" s="16">
        <v>5847</v>
      </c>
    </row>
    <row r="6" spans="1:12" ht="19.5" customHeight="1">
      <c r="A6" s="127">
        <v>23</v>
      </c>
      <c r="B6" s="100"/>
      <c r="C6" s="16">
        <v>2011</v>
      </c>
      <c r="D6" s="16">
        <v>178</v>
      </c>
      <c r="E6" s="16">
        <v>2189</v>
      </c>
      <c r="F6" s="17">
        <v>11</v>
      </c>
      <c r="G6" s="17">
        <v>64</v>
      </c>
      <c r="H6" s="17">
        <v>75</v>
      </c>
      <c r="I6" s="17">
        <v>264</v>
      </c>
      <c r="J6" s="9">
        <v>43</v>
      </c>
      <c r="K6" s="17">
        <v>307</v>
      </c>
      <c r="L6" s="16">
        <v>2571</v>
      </c>
    </row>
    <row r="7" spans="1:12" ht="19.5" customHeight="1">
      <c r="A7" s="127">
        <v>24</v>
      </c>
      <c r="B7" s="100"/>
      <c r="C7" s="16">
        <v>4185</v>
      </c>
      <c r="D7" s="16">
        <v>318</v>
      </c>
      <c r="E7" s="16">
        <v>4503</v>
      </c>
      <c r="F7" s="17">
        <v>11</v>
      </c>
      <c r="G7" s="17">
        <v>141</v>
      </c>
      <c r="H7" s="17">
        <v>152</v>
      </c>
      <c r="I7" s="17">
        <v>356</v>
      </c>
      <c r="J7" s="9">
        <v>188</v>
      </c>
      <c r="K7" s="17">
        <v>544</v>
      </c>
      <c r="L7" s="16">
        <v>5199</v>
      </c>
    </row>
    <row r="8" spans="1:12" ht="19.5" customHeight="1">
      <c r="A8" s="127">
        <v>25</v>
      </c>
      <c r="B8" s="129"/>
      <c r="C8" s="16">
        <v>2864</v>
      </c>
      <c r="D8" s="16">
        <v>749</v>
      </c>
      <c r="E8" s="16">
        <v>3613</v>
      </c>
      <c r="F8" s="17">
        <v>53</v>
      </c>
      <c r="G8" s="17">
        <v>41</v>
      </c>
      <c r="H8" s="17">
        <v>94</v>
      </c>
      <c r="I8" s="17">
        <v>51</v>
      </c>
      <c r="J8" s="9">
        <v>263</v>
      </c>
      <c r="K8" s="17">
        <v>314</v>
      </c>
      <c r="L8" s="16">
        <v>4021</v>
      </c>
    </row>
    <row r="9" spans="1:12" ht="19.5" customHeight="1">
      <c r="A9" s="127">
        <v>26</v>
      </c>
      <c r="B9" s="129"/>
      <c r="C9" s="16">
        <v>4058</v>
      </c>
      <c r="D9" s="16">
        <v>168</v>
      </c>
      <c r="E9" s="16">
        <v>4226</v>
      </c>
      <c r="F9" s="17">
        <v>44</v>
      </c>
      <c r="G9" s="17">
        <v>0</v>
      </c>
      <c r="H9" s="17">
        <v>44</v>
      </c>
      <c r="I9" s="17">
        <v>92</v>
      </c>
      <c r="J9" s="9">
        <v>156</v>
      </c>
      <c r="K9" s="17">
        <v>248</v>
      </c>
      <c r="L9" s="16">
        <v>4518</v>
      </c>
    </row>
    <row r="10" spans="1:12" ht="19.5" customHeight="1">
      <c r="A10" s="127">
        <v>27</v>
      </c>
      <c r="B10" s="119"/>
      <c r="C10" s="32">
        <v>3333</v>
      </c>
      <c r="D10" s="16">
        <v>681</v>
      </c>
      <c r="E10" s="16">
        <v>4014</v>
      </c>
      <c r="F10" s="17">
        <v>20</v>
      </c>
      <c r="G10" s="17">
        <v>0</v>
      </c>
      <c r="H10" s="17">
        <v>20</v>
      </c>
      <c r="I10" s="17">
        <v>63</v>
      </c>
      <c r="J10" s="9">
        <v>146</v>
      </c>
      <c r="K10" s="17">
        <v>209</v>
      </c>
      <c r="L10" s="16">
        <v>4243</v>
      </c>
    </row>
    <row r="11" spans="1:12" ht="19.5" customHeight="1">
      <c r="A11" s="127">
        <v>28</v>
      </c>
      <c r="B11" s="128"/>
      <c r="C11" s="16">
        <v>3174</v>
      </c>
      <c r="D11" s="16">
        <v>199</v>
      </c>
      <c r="E11" s="16">
        <v>3373</v>
      </c>
      <c r="F11" s="17">
        <v>12</v>
      </c>
      <c r="G11" s="17">
        <v>0</v>
      </c>
      <c r="H11" s="17">
        <v>12</v>
      </c>
      <c r="I11" s="17">
        <v>51</v>
      </c>
      <c r="J11" s="9">
        <v>107</v>
      </c>
      <c r="K11" s="17">
        <v>158</v>
      </c>
      <c r="L11" s="16">
        <v>3543</v>
      </c>
    </row>
    <row r="12" spans="1:12" ht="19.5" customHeight="1">
      <c r="A12" s="127">
        <v>29</v>
      </c>
      <c r="B12" s="128"/>
      <c r="C12" s="16">
        <v>2765</v>
      </c>
      <c r="D12" s="16">
        <v>567</v>
      </c>
      <c r="E12" s="16">
        <v>3332</v>
      </c>
      <c r="F12" s="17">
        <v>7</v>
      </c>
      <c r="G12" s="17">
        <v>28</v>
      </c>
      <c r="H12" s="17">
        <v>35</v>
      </c>
      <c r="I12" s="17">
        <v>30</v>
      </c>
      <c r="J12" s="9">
        <v>153</v>
      </c>
      <c r="K12" s="17">
        <v>183</v>
      </c>
      <c r="L12" s="16">
        <v>3550</v>
      </c>
    </row>
    <row r="13" spans="1:12" ht="19.5" customHeight="1">
      <c r="A13" s="127">
        <v>30</v>
      </c>
      <c r="B13" s="128"/>
      <c r="C13" s="16">
        <v>3693</v>
      </c>
      <c r="D13" s="16">
        <v>418</v>
      </c>
      <c r="E13" s="16">
        <v>4111</v>
      </c>
      <c r="F13" s="17">
        <v>3</v>
      </c>
      <c r="G13" s="17">
        <v>83</v>
      </c>
      <c r="H13" s="17">
        <v>86</v>
      </c>
      <c r="I13" s="17">
        <v>121</v>
      </c>
      <c r="J13" s="9">
        <v>10</v>
      </c>
      <c r="K13" s="17">
        <v>131</v>
      </c>
      <c r="L13" s="16">
        <v>4328</v>
      </c>
    </row>
    <row r="14" spans="1:12" ht="19.5" customHeight="1">
      <c r="A14" s="127" t="s">
        <v>57</v>
      </c>
      <c r="B14" s="129"/>
      <c r="C14" s="16">
        <v>2406</v>
      </c>
      <c r="D14" s="16">
        <v>272</v>
      </c>
      <c r="E14" s="16">
        <v>2678</v>
      </c>
      <c r="F14" s="17">
        <v>19</v>
      </c>
      <c r="G14" s="17">
        <v>64</v>
      </c>
      <c r="H14" s="17">
        <v>83</v>
      </c>
      <c r="I14" s="17">
        <v>50</v>
      </c>
      <c r="J14" s="9">
        <v>173</v>
      </c>
      <c r="K14" s="17">
        <v>223</v>
      </c>
      <c r="L14" s="16">
        <v>2984</v>
      </c>
    </row>
    <row r="15" spans="1:12" ht="19.5" customHeight="1">
      <c r="A15" s="127">
        <v>2</v>
      </c>
      <c r="B15" s="129"/>
      <c r="C15" s="16">
        <v>3147</v>
      </c>
      <c r="D15" s="16">
        <v>31</v>
      </c>
      <c r="E15" s="16">
        <v>3178</v>
      </c>
      <c r="F15" s="17">
        <v>16</v>
      </c>
      <c r="G15" s="17">
        <v>35</v>
      </c>
      <c r="H15" s="17">
        <v>51</v>
      </c>
      <c r="I15" s="17">
        <v>24</v>
      </c>
      <c r="J15" s="9">
        <v>137</v>
      </c>
      <c r="K15" s="17">
        <v>161</v>
      </c>
      <c r="L15" s="16">
        <v>3390</v>
      </c>
    </row>
    <row r="16" spans="1:12" ht="19.5" customHeight="1">
      <c r="A16" s="100">
        <v>3</v>
      </c>
      <c r="B16" s="131"/>
      <c r="C16" s="32">
        <v>2010</v>
      </c>
      <c r="D16" s="16">
        <v>82</v>
      </c>
      <c r="E16" s="16">
        <v>2092</v>
      </c>
      <c r="F16" s="17">
        <v>25</v>
      </c>
      <c r="G16" s="17">
        <v>2</v>
      </c>
      <c r="H16" s="17">
        <v>27</v>
      </c>
      <c r="I16" s="17">
        <v>56</v>
      </c>
      <c r="J16" s="9">
        <v>100</v>
      </c>
      <c r="K16" s="17">
        <v>156</v>
      </c>
      <c r="L16" s="16">
        <v>2275</v>
      </c>
    </row>
    <row r="17" spans="1:12" ht="16.5" customHeight="1">
      <c r="A17" s="17" t="s">
        <v>84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ht="16.5" customHeight="1">
      <c r="A18" s="2" t="s">
        <v>81</v>
      </c>
    </row>
    <row r="19" spans="1:12" ht="16.5" customHeight="1">
      <c r="A19" s="2" t="s">
        <v>82</v>
      </c>
    </row>
    <row r="20" spans="1:12" ht="16.5" customHeight="1">
      <c r="A20" s="2" t="s">
        <v>88</v>
      </c>
    </row>
    <row r="21" spans="1:12">
      <c r="A21" s="2" t="s">
        <v>32</v>
      </c>
    </row>
    <row r="24" spans="1:12">
      <c r="K24" s="11"/>
    </row>
    <row r="26" spans="1:12">
      <c r="B26" s="12"/>
      <c r="C26" s="12"/>
      <c r="D26" s="12"/>
      <c r="H26" s="12"/>
      <c r="I26" s="12"/>
      <c r="J26" s="12"/>
      <c r="K26" s="12"/>
    </row>
    <row r="27" spans="1:12">
      <c r="B27" s="12"/>
      <c r="C27" s="12"/>
      <c r="D27" s="12"/>
      <c r="J27" s="12"/>
      <c r="K27" s="12"/>
    </row>
    <row r="28" spans="1:12">
      <c r="B28" s="12"/>
      <c r="C28" s="12"/>
      <c r="D28" s="12"/>
      <c r="H28" s="12"/>
      <c r="J28" s="12"/>
      <c r="K28" s="12"/>
    </row>
    <row r="29" spans="1:12">
      <c r="B29" s="12"/>
      <c r="C29" s="12"/>
      <c r="D29" s="12"/>
      <c r="J29" s="12"/>
      <c r="K29" s="12"/>
    </row>
    <row r="30" spans="1:12">
      <c r="B30" s="12"/>
      <c r="C30" s="12"/>
      <c r="D30" s="12"/>
      <c r="J30" s="12"/>
      <c r="K30" s="12"/>
    </row>
    <row r="31" spans="1:12" ht="14.25" customHeight="1"/>
    <row r="32" spans="1:12" ht="13.5" customHeight="1"/>
    <row r="33" spans="2:12" ht="15.75" customHeight="1">
      <c r="B33" s="14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2:12" ht="18" customHeight="1"/>
    <row r="35" spans="2:12" ht="18" customHeight="1"/>
    <row r="36" spans="2:12" ht="18" customHeight="1"/>
    <row r="37" spans="2:12" ht="18" customHeight="1"/>
    <row r="38" spans="2:12" ht="18" customHeight="1"/>
  </sheetData>
  <mergeCells count="17">
    <mergeCell ref="A16:B16"/>
    <mergeCell ref="A15:B15"/>
    <mergeCell ref="A14:B14"/>
    <mergeCell ref="A7:B7"/>
    <mergeCell ref="A13:B13"/>
    <mergeCell ref="L3:L4"/>
    <mergeCell ref="F3:H3"/>
    <mergeCell ref="C3:E3"/>
    <mergeCell ref="I3:K3"/>
    <mergeCell ref="A3:B4"/>
    <mergeCell ref="A5:B5"/>
    <mergeCell ref="A11:B11"/>
    <mergeCell ref="A9:B9"/>
    <mergeCell ref="A10:B10"/>
    <mergeCell ref="A12:B12"/>
    <mergeCell ref="A8:B8"/>
    <mergeCell ref="A6:B6"/>
  </mergeCells>
  <phoneticPr fontId="2"/>
  <printOptions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X45"/>
  <sheetViews>
    <sheetView zoomScaleNormal="100" workbookViewId="0">
      <selection activeCell="L27" sqref="L27"/>
    </sheetView>
  </sheetViews>
  <sheetFormatPr defaultRowHeight="14.25"/>
  <cols>
    <col min="1" max="2" width="12.625" style="2" customWidth="1"/>
    <col min="3" max="13" width="10" style="2" customWidth="1"/>
    <col min="14" max="14" width="11.125" style="2" customWidth="1"/>
    <col min="15" max="20" width="10.75" style="2" customWidth="1"/>
    <col min="21" max="21" width="9.75" style="2" customWidth="1"/>
    <col min="22" max="22" width="0.625" style="2" customWidth="1"/>
    <col min="23" max="23" width="11.125" style="2" customWidth="1"/>
    <col min="24" max="25" width="7.625" style="2" customWidth="1"/>
    <col min="26" max="26" width="4.875" style="2" customWidth="1"/>
    <col min="27" max="27" width="11.125" style="2" customWidth="1"/>
    <col min="28" max="28" width="10.375" style="2" customWidth="1"/>
    <col min="29" max="30" width="4.875" style="2" customWidth="1"/>
    <col min="31" max="31" width="9" style="2"/>
    <col min="32" max="33" width="7.625" style="2" customWidth="1"/>
    <col min="34" max="16384" width="9" style="2"/>
  </cols>
  <sheetData>
    <row r="1" spans="1:22" s="70" customFormat="1" ht="18" customHeight="1">
      <c r="A1" s="74" t="s">
        <v>59</v>
      </c>
      <c r="M1" s="71"/>
      <c r="N1" s="71"/>
      <c r="O1" s="71"/>
      <c r="P1" s="72"/>
      <c r="Q1" s="72"/>
      <c r="R1" s="72"/>
      <c r="S1" s="72"/>
      <c r="T1" s="72"/>
      <c r="U1" s="72"/>
    </row>
    <row r="2" spans="1:22">
      <c r="A2" s="1" t="s">
        <v>61</v>
      </c>
    </row>
    <row r="3" spans="1:22" ht="20.100000000000001" customHeight="1" thickBot="1">
      <c r="A3" s="1" t="s">
        <v>51</v>
      </c>
      <c r="L3" s="33" t="s">
        <v>0</v>
      </c>
      <c r="M3" s="33"/>
    </row>
    <row r="4" spans="1:22" ht="30" customHeight="1">
      <c r="A4" s="99" t="s">
        <v>11</v>
      </c>
      <c r="B4" s="91" t="s">
        <v>1</v>
      </c>
      <c r="C4" s="91" t="s">
        <v>2</v>
      </c>
      <c r="D4" s="93" t="s">
        <v>3</v>
      </c>
      <c r="E4" s="91" t="s">
        <v>4</v>
      </c>
      <c r="F4" s="93" t="s">
        <v>5</v>
      </c>
      <c r="G4" s="91" t="s">
        <v>6</v>
      </c>
      <c r="H4" s="91" t="s">
        <v>7</v>
      </c>
      <c r="I4" s="93" t="s">
        <v>8</v>
      </c>
      <c r="J4" s="93" t="s">
        <v>38</v>
      </c>
      <c r="K4" s="97" t="s">
        <v>14</v>
      </c>
      <c r="L4" s="95" t="s">
        <v>39</v>
      </c>
      <c r="V4" s="4"/>
    </row>
    <row r="5" spans="1:22" ht="30" customHeight="1">
      <c r="A5" s="100"/>
      <c r="B5" s="92"/>
      <c r="C5" s="92"/>
      <c r="D5" s="94"/>
      <c r="E5" s="92"/>
      <c r="F5" s="94"/>
      <c r="G5" s="92"/>
      <c r="H5" s="92"/>
      <c r="I5" s="94"/>
      <c r="J5" s="94"/>
      <c r="K5" s="98"/>
      <c r="L5" s="96"/>
      <c r="V5" s="4"/>
    </row>
    <row r="6" spans="1:22" ht="16.5" customHeight="1">
      <c r="A6" s="28" t="s">
        <v>53</v>
      </c>
      <c r="B6" s="5">
        <v>6481</v>
      </c>
      <c r="C6" s="6">
        <v>0</v>
      </c>
      <c r="D6" s="6">
        <v>0</v>
      </c>
      <c r="E6" s="6">
        <v>15</v>
      </c>
      <c r="F6" s="6">
        <v>6</v>
      </c>
      <c r="G6" s="6">
        <v>1</v>
      </c>
      <c r="H6" s="6">
        <v>13</v>
      </c>
      <c r="I6" s="7">
        <v>4908</v>
      </c>
      <c r="J6" s="7">
        <v>1379</v>
      </c>
      <c r="K6" s="6">
        <v>159</v>
      </c>
      <c r="L6" s="9"/>
      <c r="V6" s="4"/>
    </row>
    <row r="7" spans="1:22" ht="16.5" customHeight="1">
      <c r="A7" s="21">
        <v>14</v>
      </c>
      <c r="B7" s="8">
        <v>5959</v>
      </c>
      <c r="C7" s="9">
        <v>8</v>
      </c>
      <c r="D7" s="9">
        <v>2</v>
      </c>
      <c r="E7" s="9">
        <v>10</v>
      </c>
      <c r="F7" s="9">
        <v>50</v>
      </c>
      <c r="G7" s="9">
        <v>1</v>
      </c>
      <c r="H7" s="9">
        <v>17</v>
      </c>
      <c r="I7" s="10">
        <v>1383</v>
      </c>
      <c r="J7" s="10">
        <v>1465</v>
      </c>
      <c r="K7" s="10">
        <v>3023</v>
      </c>
      <c r="L7" s="10"/>
      <c r="V7" s="4"/>
    </row>
    <row r="8" spans="1:22" ht="16.5" customHeight="1">
      <c r="A8" s="21">
        <v>15</v>
      </c>
      <c r="B8" s="8">
        <v>6511</v>
      </c>
      <c r="C8" s="9">
        <v>10</v>
      </c>
      <c r="D8" s="9">
        <v>0</v>
      </c>
      <c r="E8" s="9">
        <v>3</v>
      </c>
      <c r="F8" s="9">
        <v>45</v>
      </c>
      <c r="G8" s="9">
        <v>5</v>
      </c>
      <c r="H8" s="9">
        <v>27</v>
      </c>
      <c r="I8" s="10">
        <v>1412</v>
      </c>
      <c r="J8" s="10">
        <v>1569</v>
      </c>
      <c r="K8" s="10">
        <v>3440</v>
      </c>
      <c r="L8" s="10"/>
    </row>
    <row r="9" spans="1:22" ht="16.5" customHeight="1">
      <c r="A9" s="21">
        <v>16</v>
      </c>
      <c r="B9" s="8">
        <v>5554</v>
      </c>
      <c r="C9" s="9">
        <v>2</v>
      </c>
      <c r="D9" s="9">
        <v>3</v>
      </c>
      <c r="E9" s="9">
        <v>10</v>
      </c>
      <c r="F9" s="9">
        <v>63</v>
      </c>
      <c r="G9" s="9">
        <v>2</v>
      </c>
      <c r="H9" s="9">
        <v>41</v>
      </c>
      <c r="I9" s="10">
        <v>1417</v>
      </c>
      <c r="J9" s="10">
        <v>1466</v>
      </c>
      <c r="K9" s="10">
        <v>2550</v>
      </c>
      <c r="L9" s="10"/>
    </row>
    <row r="10" spans="1:22" ht="16.5" customHeight="1">
      <c r="A10" s="21">
        <v>17</v>
      </c>
      <c r="B10" s="8">
        <v>5931</v>
      </c>
      <c r="C10" s="9">
        <v>4</v>
      </c>
      <c r="D10" s="9">
        <v>0</v>
      </c>
      <c r="E10" s="9">
        <v>25</v>
      </c>
      <c r="F10" s="9">
        <v>51</v>
      </c>
      <c r="G10" s="9">
        <v>3</v>
      </c>
      <c r="H10" s="9">
        <v>30</v>
      </c>
      <c r="I10" s="10">
        <v>2290</v>
      </c>
      <c r="J10" s="10">
        <v>1529</v>
      </c>
      <c r="K10" s="10">
        <v>1999</v>
      </c>
      <c r="L10" s="10">
        <v>106549</v>
      </c>
    </row>
    <row r="11" spans="1:22" ht="16.5" customHeight="1">
      <c r="A11" s="21">
        <v>18</v>
      </c>
      <c r="B11" s="8">
        <v>6079</v>
      </c>
      <c r="C11" s="9">
        <v>2</v>
      </c>
      <c r="D11" s="9">
        <v>0</v>
      </c>
      <c r="E11" s="9">
        <v>22</v>
      </c>
      <c r="F11" s="9">
        <v>7</v>
      </c>
      <c r="G11" s="9">
        <v>19</v>
      </c>
      <c r="H11" s="9">
        <v>59</v>
      </c>
      <c r="I11" s="10">
        <v>1448</v>
      </c>
      <c r="J11" s="10">
        <v>1517</v>
      </c>
      <c r="K11" s="10">
        <v>3005</v>
      </c>
      <c r="L11" s="10">
        <v>108521</v>
      </c>
    </row>
    <row r="12" spans="1:22" ht="16.5" customHeight="1">
      <c r="A12" s="21">
        <v>19</v>
      </c>
      <c r="B12" s="10">
        <v>6375</v>
      </c>
      <c r="C12" s="9">
        <v>0</v>
      </c>
      <c r="D12" s="9">
        <v>3</v>
      </c>
      <c r="E12" s="9">
        <v>21</v>
      </c>
      <c r="F12" s="9">
        <v>3</v>
      </c>
      <c r="G12" s="9">
        <v>6</v>
      </c>
      <c r="H12" s="9">
        <v>68</v>
      </c>
      <c r="I12" s="10">
        <v>1405</v>
      </c>
      <c r="J12" s="10">
        <v>1616</v>
      </c>
      <c r="K12" s="10">
        <v>3253</v>
      </c>
      <c r="L12" s="10">
        <v>98846</v>
      </c>
    </row>
    <row r="13" spans="1:22" ht="16.5" customHeight="1">
      <c r="A13" s="21">
        <v>20</v>
      </c>
      <c r="B13" s="10">
        <v>6840</v>
      </c>
      <c r="C13" s="9">
        <v>8</v>
      </c>
      <c r="D13" s="9">
        <v>1</v>
      </c>
      <c r="E13" s="9">
        <v>5</v>
      </c>
      <c r="F13" s="9">
        <v>7</v>
      </c>
      <c r="G13" s="9">
        <v>5</v>
      </c>
      <c r="H13" s="9">
        <v>49</v>
      </c>
      <c r="I13" s="10">
        <v>1512</v>
      </c>
      <c r="J13" s="10">
        <v>1895</v>
      </c>
      <c r="K13" s="10">
        <v>3358</v>
      </c>
      <c r="L13" s="10">
        <v>102712</v>
      </c>
    </row>
    <row r="14" spans="1:22" ht="16.5" customHeight="1">
      <c r="A14" s="21">
        <v>21</v>
      </c>
      <c r="B14" s="73">
        <v>7666</v>
      </c>
      <c r="C14" s="9">
        <v>4</v>
      </c>
      <c r="D14" s="9">
        <v>1</v>
      </c>
      <c r="E14" s="9">
        <v>12</v>
      </c>
      <c r="F14" s="9">
        <v>45</v>
      </c>
      <c r="G14" s="9">
        <v>3</v>
      </c>
      <c r="H14" s="9">
        <v>77</v>
      </c>
      <c r="I14" s="10">
        <v>1106</v>
      </c>
      <c r="J14" s="10">
        <v>1926</v>
      </c>
      <c r="K14" s="10">
        <v>4492</v>
      </c>
      <c r="L14" s="10">
        <v>127055</v>
      </c>
    </row>
    <row r="15" spans="1:22" ht="16.5" customHeight="1">
      <c r="A15" s="21">
        <v>22</v>
      </c>
      <c r="B15" s="10">
        <v>7427</v>
      </c>
      <c r="C15" s="9">
        <v>5</v>
      </c>
      <c r="D15" s="9">
        <v>1</v>
      </c>
      <c r="E15" s="9">
        <v>11</v>
      </c>
      <c r="F15" s="9">
        <v>38</v>
      </c>
      <c r="G15" s="9">
        <v>3</v>
      </c>
      <c r="H15" s="9">
        <v>50</v>
      </c>
      <c r="I15" s="10">
        <v>1025</v>
      </c>
      <c r="J15" s="10">
        <v>2283</v>
      </c>
      <c r="K15" s="10">
        <v>4011</v>
      </c>
      <c r="L15" s="10">
        <v>134586</v>
      </c>
    </row>
    <row r="16" spans="1:22" ht="16.5" customHeight="1">
      <c r="A16" s="21">
        <v>23</v>
      </c>
      <c r="B16" s="10">
        <v>7604</v>
      </c>
      <c r="C16" s="9">
        <v>2</v>
      </c>
      <c r="D16" s="9">
        <v>0</v>
      </c>
      <c r="E16" s="9">
        <v>7</v>
      </c>
      <c r="F16" s="9">
        <v>53</v>
      </c>
      <c r="G16" s="9">
        <v>8</v>
      </c>
      <c r="H16" s="9">
        <v>284</v>
      </c>
      <c r="I16" s="10">
        <v>1086</v>
      </c>
      <c r="J16" s="10">
        <v>2316</v>
      </c>
      <c r="K16" s="10">
        <v>3848</v>
      </c>
      <c r="L16" s="10">
        <v>123985</v>
      </c>
    </row>
    <row r="17" spans="1:24" ht="16.5" customHeight="1">
      <c r="A17" s="21">
        <v>24</v>
      </c>
      <c r="B17" s="10">
        <v>8563</v>
      </c>
      <c r="C17" s="9">
        <v>2</v>
      </c>
      <c r="D17" s="9">
        <v>0</v>
      </c>
      <c r="E17" s="9">
        <v>25</v>
      </c>
      <c r="F17" s="9">
        <v>33</v>
      </c>
      <c r="G17" s="9">
        <v>1</v>
      </c>
      <c r="H17" s="9">
        <v>337</v>
      </c>
      <c r="I17" s="10">
        <v>1076</v>
      </c>
      <c r="J17" s="10">
        <v>2588</v>
      </c>
      <c r="K17" s="10">
        <v>4501</v>
      </c>
      <c r="L17" s="10">
        <v>140629</v>
      </c>
    </row>
    <row r="18" spans="1:24" ht="16.5" customHeight="1">
      <c r="A18" s="21">
        <v>25</v>
      </c>
      <c r="B18" s="10">
        <v>9417</v>
      </c>
      <c r="C18" s="9">
        <v>2</v>
      </c>
      <c r="D18" s="9">
        <v>0</v>
      </c>
      <c r="E18" s="9">
        <v>50</v>
      </c>
      <c r="F18" s="9">
        <v>32</v>
      </c>
      <c r="G18" s="9">
        <v>9</v>
      </c>
      <c r="H18" s="9">
        <v>189</v>
      </c>
      <c r="I18" s="10">
        <v>1690</v>
      </c>
      <c r="J18" s="10">
        <v>2698</v>
      </c>
      <c r="K18" s="10">
        <v>4747</v>
      </c>
      <c r="L18" s="10">
        <v>157929</v>
      </c>
    </row>
    <row r="19" spans="1:24" ht="16.5" customHeight="1">
      <c r="A19" s="21">
        <v>26</v>
      </c>
      <c r="B19" s="10">
        <v>10128</v>
      </c>
      <c r="C19" s="9">
        <v>19</v>
      </c>
      <c r="D19" s="9">
        <v>21</v>
      </c>
      <c r="E19" s="9">
        <v>18</v>
      </c>
      <c r="F19" s="9">
        <v>52</v>
      </c>
      <c r="G19" s="9">
        <v>41</v>
      </c>
      <c r="H19" s="9">
        <v>83</v>
      </c>
      <c r="I19" s="10">
        <v>2405</v>
      </c>
      <c r="J19" s="10">
        <v>2730</v>
      </c>
      <c r="K19" s="10">
        <v>4759</v>
      </c>
      <c r="L19" s="10">
        <v>148917</v>
      </c>
    </row>
    <row r="20" spans="1:24" ht="16.5" customHeight="1">
      <c r="A20" s="21">
        <v>27</v>
      </c>
      <c r="B20" s="10">
        <v>9529</v>
      </c>
      <c r="C20" s="9">
        <v>16</v>
      </c>
      <c r="D20" s="9">
        <v>30</v>
      </c>
      <c r="E20" s="9">
        <v>18</v>
      </c>
      <c r="F20" s="9">
        <v>23</v>
      </c>
      <c r="G20" s="9">
        <v>46</v>
      </c>
      <c r="H20" s="9">
        <v>68</v>
      </c>
      <c r="I20" s="10">
        <v>3971</v>
      </c>
      <c r="J20" s="10">
        <v>2459</v>
      </c>
      <c r="K20" s="10">
        <v>2898</v>
      </c>
      <c r="L20" s="10">
        <v>129571</v>
      </c>
    </row>
    <row r="21" spans="1:24" ht="16.5" customHeight="1">
      <c r="A21" s="21">
        <v>28</v>
      </c>
      <c r="B21" s="8">
        <v>9178</v>
      </c>
      <c r="C21" s="9">
        <v>46</v>
      </c>
      <c r="D21" s="9">
        <v>39</v>
      </c>
      <c r="E21" s="9">
        <v>39</v>
      </c>
      <c r="F21" s="9">
        <v>38</v>
      </c>
      <c r="G21" s="9">
        <v>53</v>
      </c>
      <c r="H21" s="9">
        <v>64</v>
      </c>
      <c r="I21" s="10">
        <v>3795</v>
      </c>
      <c r="J21" s="10">
        <v>2408</v>
      </c>
      <c r="K21" s="10">
        <v>2696</v>
      </c>
      <c r="L21" s="10">
        <v>125912</v>
      </c>
    </row>
    <row r="22" spans="1:24" ht="16.5" customHeight="1">
      <c r="A22" s="21">
        <v>29</v>
      </c>
      <c r="B22" s="10">
        <v>8915</v>
      </c>
      <c r="C22" s="9">
        <v>4</v>
      </c>
      <c r="D22" s="9">
        <v>6</v>
      </c>
      <c r="E22" s="9">
        <v>9</v>
      </c>
      <c r="F22" s="9">
        <v>18</v>
      </c>
      <c r="G22" s="9">
        <v>9</v>
      </c>
      <c r="H22" s="9">
        <v>319</v>
      </c>
      <c r="I22" s="10">
        <v>3498</v>
      </c>
      <c r="J22" s="10">
        <v>2201</v>
      </c>
      <c r="K22" s="10">
        <v>2851</v>
      </c>
      <c r="L22" s="10">
        <v>124259</v>
      </c>
    </row>
    <row r="23" spans="1:24" ht="16.5" customHeight="1">
      <c r="A23" s="21">
        <v>30</v>
      </c>
      <c r="B23" s="73">
        <v>8611</v>
      </c>
      <c r="C23" s="9">
        <v>0</v>
      </c>
      <c r="D23" s="9">
        <v>11</v>
      </c>
      <c r="E23" s="9">
        <v>7</v>
      </c>
      <c r="F23" s="9">
        <v>18</v>
      </c>
      <c r="G23" s="9">
        <v>75</v>
      </c>
      <c r="H23" s="9">
        <v>121</v>
      </c>
      <c r="I23" s="10">
        <v>2985</v>
      </c>
      <c r="J23" s="10">
        <v>2297</v>
      </c>
      <c r="K23" s="10">
        <v>3097</v>
      </c>
      <c r="L23" s="10">
        <v>113459</v>
      </c>
    </row>
    <row r="24" spans="1:24" ht="16.5" customHeight="1">
      <c r="A24" s="69" t="s">
        <v>57</v>
      </c>
      <c r="B24" s="10">
        <v>7974</v>
      </c>
      <c r="C24" s="9">
        <v>2</v>
      </c>
      <c r="D24" s="9">
        <v>2</v>
      </c>
      <c r="E24" s="9">
        <v>6</v>
      </c>
      <c r="F24" s="9">
        <v>5</v>
      </c>
      <c r="G24" s="9">
        <v>4</v>
      </c>
      <c r="H24" s="9">
        <v>142</v>
      </c>
      <c r="I24" s="10">
        <v>2993</v>
      </c>
      <c r="J24" s="10">
        <v>1808</v>
      </c>
      <c r="K24" s="10">
        <v>3012</v>
      </c>
      <c r="L24" s="10">
        <v>107316</v>
      </c>
    </row>
    <row r="25" spans="1:24" ht="16.5" customHeight="1">
      <c r="A25" s="76">
        <v>2</v>
      </c>
      <c r="B25" s="10">
        <v>5090</v>
      </c>
      <c r="C25" s="9">
        <v>0</v>
      </c>
      <c r="D25" s="9">
        <v>0</v>
      </c>
      <c r="E25" s="9">
        <v>1</v>
      </c>
      <c r="F25" s="9">
        <v>1</v>
      </c>
      <c r="G25" s="9">
        <v>0</v>
      </c>
      <c r="H25" s="9">
        <v>15</v>
      </c>
      <c r="I25" s="10">
        <v>2290</v>
      </c>
      <c r="J25" s="10">
        <v>1149</v>
      </c>
      <c r="K25" s="10">
        <v>1634</v>
      </c>
      <c r="L25" s="10">
        <v>56659</v>
      </c>
    </row>
    <row r="26" spans="1:24" ht="16.5" customHeight="1">
      <c r="A26" s="78">
        <v>3</v>
      </c>
      <c r="B26" s="80">
        <v>4192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66</v>
      </c>
      <c r="I26" s="80">
        <v>1990</v>
      </c>
      <c r="J26" s="80">
        <v>1093</v>
      </c>
      <c r="K26" s="80">
        <v>1043</v>
      </c>
      <c r="L26" s="80">
        <v>51991</v>
      </c>
    </row>
    <row r="27" spans="1:24">
      <c r="A27" s="17" t="s">
        <v>68</v>
      </c>
      <c r="B27" s="17"/>
      <c r="C27" s="17"/>
      <c r="D27" s="17"/>
      <c r="E27" s="17"/>
      <c r="F27" s="17"/>
      <c r="G27" s="17"/>
      <c r="H27" s="17"/>
    </row>
    <row r="28" spans="1:24">
      <c r="A28" s="2" t="s">
        <v>69</v>
      </c>
      <c r="W28" s="11"/>
    </row>
    <row r="29" spans="1:24">
      <c r="A29" s="2" t="s">
        <v>32</v>
      </c>
      <c r="W29" s="11"/>
    </row>
    <row r="31" spans="1:24">
      <c r="K31" s="11"/>
      <c r="X31" s="12"/>
    </row>
    <row r="32" spans="1:24">
      <c r="X32" s="12"/>
    </row>
    <row r="33" spans="2:24">
      <c r="B33" s="12"/>
      <c r="C33" s="12"/>
      <c r="D33" s="12"/>
      <c r="H33" s="12"/>
      <c r="I33" s="12"/>
      <c r="J33" s="12"/>
      <c r="K33" s="12"/>
      <c r="X33" s="12"/>
    </row>
    <row r="34" spans="2:24">
      <c r="B34" s="12"/>
      <c r="C34" s="12"/>
      <c r="D34" s="12"/>
      <c r="J34" s="12"/>
      <c r="K34" s="12"/>
      <c r="X34" s="12"/>
    </row>
    <row r="35" spans="2:24">
      <c r="B35" s="12"/>
      <c r="C35" s="12"/>
      <c r="D35" s="12"/>
      <c r="H35" s="12"/>
      <c r="J35" s="12"/>
      <c r="K35" s="12"/>
      <c r="X35" s="12"/>
    </row>
    <row r="36" spans="2:24">
      <c r="B36" s="12"/>
      <c r="C36" s="12"/>
      <c r="D36" s="12"/>
      <c r="J36" s="12"/>
      <c r="K36" s="12"/>
    </row>
    <row r="37" spans="2:24">
      <c r="B37" s="12"/>
      <c r="C37" s="12"/>
      <c r="D37" s="12"/>
      <c r="J37" s="12"/>
      <c r="K37" s="12"/>
    </row>
    <row r="38" spans="2:24" ht="14.25" customHeight="1"/>
    <row r="39" spans="2:24" ht="13.5" customHeight="1">
      <c r="M39" s="33"/>
    </row>
    <row r="40" spans="2:24" ht="15.75" customHeight="1">
      <c r="B40" s="14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2:24" ht="18" customHeight="1"/>
    <row r="42" spans="2:24" ht="18" customHeight="1"/>
    <row r="43" spans="2:24" ht="18" customHeight="1"/>
    <row r="44" spans="2:24" ht="18" customHeight="1"/>
    <row r="45" spans="2:24" ht="18" customHeight="1"/>
  </sheetData>
  <mergeCells count="12">
    <mergeCell ref="F4:F5"/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K4:K5"/>
  </mergeCells>
  <phoneticPr fontId="2"/>
  <printOptions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99555-24E3-4238-8812-EA9BDC236E8E}">
  <sheetPr>
    <tabColor rgb="FFFFFF00"/>
  </sheetPr>
  <dimension ref="A1:Q56"/>
  <sheetViews>
    <sheetView zoomScaleNormal="100" workbookViewId="0">
      <selection activeCell="A3" sqref="A3:A4"/>
    </sheetView>
  </sheetViews>
  <sheetFormatPr defaultRowHeight="13.5"/>
  <cols>
    <col min="1" max="1" width="12.625" style="56" customWidth="1"/>
    <col min="2" max="8" width="10.625" style="56" customWidth="1"/>
    <col min="9" max="16384" width="9" style="56"/>
  </cols>
  <sheetData>
    <row r="1" spans="1:12" ht="14.25">
      <c r="A1" s="1" t="s">
        <v>60</v>
      </c>
      <c r="B1" s="2"/>
      <c r="C1" s="2"/>
      <c r="D1" s="2"/>
      <c r="E1" s="2"/>
      <c r="F1" s="2"/>
      <c r="G1" s="2"/>
      <c r="H1" s="2"/>
    </row>
    <row r="2" spans="1:12" ht="19.5" customHeight="1" thickBot="1">
      <c r="A2" s="1" t="s">
        <v>41</v>
      </c>
      <c r="B2" s="2"/>
      <c r="C2" s="2"/>
      <c r="D2" s="2"/>
      <c r="E2" s="2"/>
      <c r="F2" s="2"/>
      <c r="G2" s="2"/>
      <c r="H2" s="13" t="s">
        <v>42</v>
      </c>
    </row>
    <row r="3" spans="1:12" ht="19.5" customHeight="1">
      <c r="A3" s="99" t="s">
        <v>40</v>
      </c>
      <c r="B3" s="102" t="s">
        <v>43</v>
      </c>
      <c r="C3" s="102" t="s">
        <v>44</v>
      </c>
      <c r="D3" s="102"/>
      <c r="E3" s="102"/>
      <c r="F3" s="102" t="s">
        <v>45</v>
      </c>
      <c r="G3" s="102"/>
      <c r="H3" s="104"/>
    </row>
    <row r="4" spans="1:12" ht="19.5" customHeight="1">
      <c r="A4" s="101"/>
      <c r="B4" s="103"/>
      <c r="C4" s="82" t="s">
        <v>46</v>
      </c>
      <c r="D4" s="82" t="s">
        <v>47</v>
      </c>
      <c r="E4" s="82" t="s">
        <v>48</v>
      </c>
      <c r="F4" s="82" t="s">
        <v>46</v>
      </c>
      <c r="G4" s="82" t="s">
        <v>47</v>
      </c>
      <c r="H4" s="40" t="s">
        <v>48</v>
      </c>
    </row>
    <row r="5" spans="1:12" ht="19.5" customHeight="1">
      <c r="A5" s="83" t="s">
        <v>54</v>
      </c>
      <c r="B5" s="85">
        <v>283</v>
      </c>
      <c r="C5" s="86">
        <v>9732</v>
      </c>
      <c r="D5" s="86">
        <v>6992</v>
      </c>
      <c r="E5" s="86">
        <v>2740</v>
      </c>
      <c r="F5" s="86">
        <v>2036</v>
      </c>
      <c r="G5" s="86">
        <v>1635</v>
      </c>
      <c r="H5" s="86">
        <v>401</v>
      </c>
    </row>
    <row r="6" spans="1:12" ht="19.5" customHeight="1">
      <c r="A6" s="83">
        <v>13</v>
      </c>
      <c r="B6" s="85">
        <v>306</v>
      </c>
      <c r="C6" s="86">
        <v>9121</v>
      </c>
      <c r="D6" s="86">
        <v>6790</v>
      </c>
      <c r="E6" s="86">
        <v>2331</v>
      </c>
      <c r="F6" s="86">
        <v>1915</v>
      </c>
      <c r="G6" s="86">
        <v>1599</v>
      </c>
      <c r="H6" s="86">
        <v>316</v>
      </c>
    </row>
    <row r="7" spans="1:12" ht="19.5" customHeight="1">
      <c r="A7" s="81">
        <v>14</v>
      </c>
      <c r="B7" s="85">
        <v>306</v>
      </c>
      <c r="C7" s="86">
        <v>9511</v>
      </c>
      <c r="D7" s="86">
        <v>6209</v>
      </c>
      <c r="E7" s="86">
        <v>3302</v>
      </c>
      <c r="F7" s="86">
        <v>1885</v>
      </c>
      <c r="G7" s="86">
        <v>1452</v>
      </c>
      <c r="H7" s="86">
        <v>433</v>
      </c>
    </row>
    <row r="8" spans="1:12" ht="19.5" customHeight="1">
      <c r="A8" s="81">
        <v>15</v>
      </c>
      <c r="B8" s="85">
        <v>307</v>
      </c>
      <c r="C8" s="86">
        <v>9273</v>
      </c>
      <c r="D8" s="86">
        <v>6217</v>
      </c>
      <c r="E8" s="86">
        <v>3056</v>
      </c>
      <c r="F8" s="86">
        <v>1852</v>
      </c>
      <c r="G8" s="86">
        <v>1459</v>
      </c>
      <c r="H8" s="86">
        <v>393</v>
      </c>
    </row>
    <row r="9" spans="1:12" ht="19.5" customHeight="1">
      <c r="A9" s="81">
        <v>16</v>
      </c>
      <c r="B9" s="85">
        <v>306</v>
      </c>
      <c r="C9" s="86">
        <v>8275</v>
      </c>
      <c r="D9" s="86">
        <v>5869</v>
      </c>
      <c r="E9" s="86">
        <v>2406</v>
      </c>
      <c r="F9" s="86">
        <v>1727</v>
      </c>
      <c r="G9" s="86">
        <v>1383</v>
      </c>
      <c r="H9" s="86">
        <v>344</v>
      </c>
    </row>
    <row r="10" spans="1:12" ht="19.5" customHeight="1">
      <c r="A10" s="81">
        <v>17</v>
      </c>
      <c r="B10" s="85">
        <v>304</v>
      </c>
      <c r="C10" s="86">
        <v>9474</v>
      </c>
      <c r="D10" s="86">
        <v>5410</v>
      </c>
      <c r="E10" s="86">
        <v>4064</v>
      </c>
      <c r="F10" s="86">
        <v>1916</v>
      </c>
      <c r="G10" s="86">
        <v>1293</v>
      </c>
      <c r="H10" s="86">
        <v>623</v>
      </c>
    </row>
    <row r="11" spans="1:12" ht="19.5" customHeight="1">
      <c r="A11" s="81">
        <v>18</v>
      </c>
      <c r="B11" s="85">
        <v>308</v>
      </c>
      <c r="C11" s="86">
        <v>8864</v>
      </c>
      <c r="D11" s="86">
        <v>6228</v>
      </c>
      <c r="E11" s="86">
        <v>2636</v>
      </c>
      <c r="F11" s="86">
        <v>1743</v>
      </c>
      <c r="G11" s="86">
        <v>1456</v>
      </c>
      <c r="H11" s="86">
        <v>287</v>
      </c>
    </row>
    <row r="12" spans="1:12" ht="19.5" customHeight="1">
      <c r="A12" s="81">
        <v>19</v>
      </c>
      <c r="B12" s="85">
        <v>308</v>
      </c>
      <c r="C12" s="86">
        <v>9662</v>
      </c>
      <c r="D12" s="86">
        <v>6086</v>
      </c>
      <c r="E12" s="86">
        <v>3576</v>
      </c>
      <c r="F12" s="86">
        <v>1799</v>
      </c>
      <c r="G12" s="86">
        <v>1420</v>
      </c>
      <c r="H12" s="86">
        <v>379</v>
      </c>
    </row>
    <row r="13" spans="1:12" ht="19.5" customHeight="1">
      <c r="A13" s="81">
        <v>20</v>
      </c>
      <c r="B13" s="86">
        <v>308</v>
      </c>
      <c r="C13" s="86">
        <v>9281</v>
      </c>
      <c r="D13" s="86">
        <v>5904</v>
      </c>
      <c r="E13" s="86">
        <v>3377</v>
      </c>
      <c r="F13" s="86">
        <v>1736</v>
      </c>
      <c r="G13" s="86">
        <v>1373</v>
      </c>
      <c r="H13" s="86">
        <v>363</v>
      </c>
    </row>
    <row r="14" spans="1:12" ht="19.5" customHeight="1">
      <c r="A14" s="81">
        <v>21</v>
      </c>
      <c r="B14" s="86">
        <v>308</v>
      </c>
      <c r="C14" s="86">
        <v>8432</v>
      </c>
      <c r="D14" s="86">
        <v>5543</v>
      </c>
      <c r="E14" s="86">
        <v>2889</v>
      </c>
      <c r="F14" s="86">
        <v>1601</v>
      </c>
      <c r="G14" s="86">
        <v>1284</v>
      </c>
      <c r="H14" s="86">
        <v>317</v>
      </c>
    </row>
    <row r="15" spans="1:12" ht="19.5" customHeight="1">
      <c r="A15" s="81">
        <v>22</v>
      </c>
      <c r="B15" s="86">
        <v>306</v>
      </c>
      <c r="C15" s="86">
        <f>D15+E15</f>
        <v>7914</v>
      </c>
      <c r="D15" s="86">
        <v>4905</v>
      </c>
      <c r="E15" s="86">
        <v>3009</v>
      </c>
      <c r="F15" s="86">
        <f>G15+H15</f>
        <v>1383</v>
      </c>
      <c r="G15" s="86">
        <v>1155</v>
      </c>
      <c r="H15" s="86">
        <v>228</v>
      </c>
      <c r="I15" s="57"/>
      <c r="J15" s="57"/>
      <c r="K15" s="57"/>
      <c r="L15" s="57"/>
    </row>
    <row r="16" spans="1:12" s="57" customFormat="1" ht="19.5" customHeight="1">
      <c r="A16" s="81">
        <v>23</v>
      </c>
      <c r="B16" s="86">
        <v>308</v>
      </c>
      <c r="C16" s="86">
        <v>8496</v>
      </c>
      <c r="D16" s="86">
        <v>5545</v>
      </c>
      <c r="E16" s="86">
        <v>2951</v>
      </c>
      <c r="F16" s="86">
        <v>1382</v>
      </c>
      <c r="G16" s="86">
        <v>1111</v>
      </c>
      <c r="H16" s="86">
        <v>271</v>
      </c>
      <c r="K16" s="86"/>
      <c r="L16" s="86"/>
    </row>
    <row r="17" spans="1:12" s="57" customFormat="1" ht="19.5" customHeight="1">
      <c r="A17" s="81">
        <v>24</v>
      </c>
      <c r="B17" s="86">
        <v>309</v>
      </c>
      <c r="C17" s="86">
        <v>7566</v>
      </c>
      <c r="D17" s="86">
        <v>5288</v>
      </c>
      <c r="E17" s="86">
        <v>2278</v>
      </c>
      <c r="F17" s="86">
        <v>1256</v>
      </c>
      <c r="G17" s="86">
        <v>1116</v>
      </c>
      <c r="H17" s="86">
        <v>140</v>
      </c>
      <c r="K17" s="86"/>
      <c r="L17" s="86"/>
    </row>
    <row r="18" spans="1:12" s="57" customFormat="1" ht="19.5" customHeight="1">
      <c r="A18" s="83">
        <v>25</v>
      </c>
      <c r="B18" s="85">
        <v>293</v>
      </c>
      <c r="C18" s="86">
        <v>7959</v>
      </c>
      <c r="D18" s="86">
        <v>5265</v>
      </c>
      <c r="E18" s="86">
        <v>2694</v>
      </c>
      <c r="F18" s="86">
        <v>1341</v>
      </c>
      <c r="G18" s="86">
        <v>1129</v>
      </c>
      <c r="H18" s="86">
        <v>212</v>
      </c>
    </row>
    <row r="19" spans="1:12" s="57" customFormat="1" ht="19.5" customHeight="1">
      <c r="A19" s="81">
        <v>26</v>
      </c>
      <c r="B19" s="9" t="s">
        <v>33</v>
      </c>
      <c r="C19" s="9" t="s">
        <v>33</v>
      </c>
      <c r="D19" s="9" t="s">
        <v>33</v>
      </c>
      <c r="E19" s="9" t="s">
        <v>33</v>
      </c>
      <c r="F19" s="9" t="s">
        <v>33</v>
      </c>
      <c r="G19" s="9" t="s">
        <v>33</v>
      </c>
      <c r="H19" s="9" t="s">
        <v>33</v>
      </c>
    </row>
    <row r="20" spans="1:12" s="57" customFormat="1" ht="19.5" customHeight="1">
      <c r="A20" s="81">
        <v>27</v>
      </c>
      <c r="B20" s="85">
        <v>206</v>
      </c>
      <c r="C20" s="86">
        <v>4777</v>
      </c>
      <c r="D20" s="86">
        <v>3792</v>
      </c>
      <c r="E20" s="86">
        <v>985</v>
      </c>
      <c r="F20" s="86">
        <v>782</v>
      </c>
      <c r="G20" s="86">
        <v>696</v>
      </c>
      <c r="H20" s="86">
        <v>86</v>
      </c>
    </row>
    <row r="21" spans="1:12" s="57" customFormat="1" ht="19.5" customHeight="1">
      <c r="A21" s="81">
        <v>28</v>
      </c>
      <c r="B21" s="85">
        <v>308</v>
      </c>
      <c r="C21" s="86">
        <v>6160</v>
      </c>
      <c r="D21" s="86">
        <v>4518</v>
      </c>
      <c r="E21" s="86">
        <v>1642</v>
      </c>
      <c r="F21" s="86">
        <v>1079</v>
      </c>
      <c r="G21" s="86">
        <v>963</v>
      </c>
      <c r="H21" s="86">
        <v>116</v>
      </c>
    </row>
    <row r="22" spans="1:12" s="57" customFormat="1" ht="19.5" customHeight="1">
      <c r="A22" s="81">
        <v>29</v>
      </c>
      <c r="B22" s="85">
        <v>308</v>
      </c>
      <c r="C22" s="86">
        <v>7573</v>
      </c>
      <c r="D22" s="86">
        <v>4543</v>
      </c>
      <c r="E22" s="86">
        <v>3030</v>
      </c>
      <c r="F22" s="86">
        <v>1182</v>
      </c>
      <c r="G22" s="86">
        <v>915</v>
      </c>
      <c r="H22" s="86">
        <v>267</v>
      </c>
    </row>
    <row r="23" spans="1:12" s="57" customFormat="1" ht="19.5" customHeight="1">
      <c r="A23" s="81">
        <v>30</v>
      </c>
      <c r="B23" s="85">
        <v>309</v>
      </c>
      <c r="C23" s="86">
        <v>7065</v>
      </c>
      <c r="D23" s="86">
        <v>4742</v>
      </c>
      <c r="E23" s="86">
        <v>2323</v>
      </c>
      <c r="F23" s="86">
        <v>1006</v>
      </c>
      <c r="G23" s="86">
        <v>830</v>
      </c>
      <c r="H23" s="86">
        <v>176</v>
      </c>
    </row>
    <row r="24" spans="1:12" s="57" customFormat="1" ht="19.5" customHeight="1">
      <c r="A24" s="81" t="s">
        <v>58</v>
      </c>
      <c r="B24" s="86">
        <v>284</v>
      </c>
      <c r="C24" s="86">
        <v>6420</v>
      </c>
      <c r="D24" s="86">
        <v>4392</v>
      </c>
      <c r="E24" s="86">
        <v>2028</v>
      </c>
      <c r="F24" s="86">
        <v>922</v>
      </c>
      <c r="G24" s="86">
        <v>766</v>
      </c>
      <c r="H24" s="86">
        <v>156</v>
      </c>
    </row>
    <row r="25" spans="1:12" s="57" customFormat="1" ht="19.5" customHeight="1">
      <c r="A25" s="81">
        <v>2</v>
      </c>
      <c r="B25" s="86">
        <v>261</v>
      </c>
      <c r="C25" s="86">
        <v>2566</v>
      </c>
      <c r="D25" s="86">
        <v>2318</v>
      </c>
      <c r="E25" s="86">
        <v>248</v>
      </c>
      <c r="F25" s="86">
        <v>262</v>
      </c>
      <c r="G25" s="86">
        <v>243</v>
      </c>
      <c r="H25" s="86">
        <v>19</v>
      </c>
    </row>
    <row r="26" spans="1:12" s="57" customFormat="1" ht="19.5" customHeight="1">
      <c r="A26" s="81">
        <v>3</v>
      </c>
      <c r="B26" s="86">
        <v>288</v>
      </c>
      <c r="C26" s="86">
        <v>4057</v>
      </c>
      <c r="D26" s="86">
        <v>2880</v>
      </c>
      <c r="E26" s="86">
        <v>1177</v>
      </c>
      <c r="F26" s="86">
        <v>585</v>
      </c>
      <c r="G26" s="86">
        <v>511</v>
      </c>
      <c r="H26" s="86">
        <v>74</v>
      </c>
    </row>
    <row r="27" spans="1:12" ht="19.5" customHeight="1">
      <c r="A27" s="59" t="s">
        <v>70</v>
      </c>
      <c r="B27" s="9"/>
      <c r="C27" s="9"/>
      <c r="D27" s="9"/>
      <c r="E27" s="9"/>
      <c r="F27" s="9"/>
      <c r="G27" s="9"/>
      <c r="H27" s="9"/>
    </row>
    <row r="28" spans="1:12" ht="19.5" customHeight="1">
      <c r="A28" s="17" t="s">
        <v>71</v>
      </c>
    </row>
    <row r="29" spans="1:12" ht="19.5" customHeight="1">
      <c r="A29" s="2" t="s">
        <v>73</v>
      </c>
    </row>
    <row r="30" spans="1:12" ht="19.5" customHeight="1">
      <c r="A30" s="2" t="s">
        <v>74</v>
      </c>
    </row>
    <row r="31" spans="1:12" ht="19.5" customHeight="1">
      <c r="A31" s="2" t="s">
        <v>72</v>
      </c>
    </row>
    <row r="32" spans="1:12" ht="19.5" customHeight="1">
      <c r="A32" s="2" t="s">
        <v>89</v>
      </c>
    </row>
    <row r="33" spans="1:2" ht="19.5" customHeight="1">
      <c r="A33" s="2" t="s">
        <v>49</v>
      </c>
      <c r="B33" s="2"/>
    </row>
    <row r="34" spans="1:2" ht="19.5" customHeight="1"/>
    <row r="35" spans="1:2" ht="19.5" customHeight="1"/>
    <row r="36" spans="1:2" ht="19.5" customHeight="1"/>
    <row r="37" spans="1:2" ht="19.5" customHeight="1"/>
    <row r="38" spans="1:2" ht="19.5" customHeight="1"/>
    <row r="56" spans="17:17" ht="14.25">
      <c r="Q56" s="58"/>
    </row>
  </sheetData>
  <mergeCells count="4">
    <mergeCell ref="A3:A4"/>
    <mergeCell ref="B3:B4"/>
    <mergeCell ref="C3:E3"/>
    <mergeCell ref="F3:H3"/>
  </mergeCells>
  <phoneticPr fontId="2"/>
  <printOptions verticalCentered="1"/>
  <pageMargins left="0.78740157480314965" right="0.78740157480314965" top="0.78740157480314965" bottom="0.59055118110236227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14"/>
  <sheetViews>
    <sheetView zoomScaleNormal="100" workbookViewId="0">
      <selection activeCell="A2" sqref="A2"/>
    </sheetView>
  </sheetViews>
  <sheetFormatPr defaultRowHeight="14.25"/>
  <cols>
    <col min="1" max="2" width="12.625" style="2" customWidth="1"/>
    <col min="3" max="12" width="9.875" style="2" customWidth="1"/>
    <col min="13" max="13" width="11.125" style="2" customWidth="1"/>
    <col min="14" max="19" width="10.75" style="2" customWidth="1"/>
    <col min="20" max="20" width="9.75" style="2" customWidth="1"/>
    <col min="21" max="21" width="0.625" style="2" customWidth="1"/>
    <col min="22" max="22" width="11.125" style="2" customWidth="1"/>
    <col min="23" max="24" width="7.625" style="2" customWidth="1"/>
    <col min="25" max="25" width="4.875" style="2" customWidth="1"/>
    <col min="26" max="26" width="11.125" style="2" customWidth="1"/>
    <col min="27" max="27" width="10.375" style="2" customWidth="1"/>
    <col min="28" max="29" width="4.875" style="2" customWidth="1"/>
    <col min="30" max="30" width="9" style="2"/>
    <col min="31" max="32" width="7.625" style="2" customWidth="1"/>
    <col min="33" max="16384" width="9" style="2"/>
  </cols>
  <sheetData>
    <row r="1" spans="1:12">
      <c r="A1" s="1" t="s">
        <v>62</v>
      </c>
    </row>
    <row r="2" spans="1:12" ht="20.100000000000001" customHeight="1" thickBot="1">
      <c r="A2" s="1" t="s">
        <v>36</v>
      </c>
      <c r="K2" s="3" t="s">
        <v>0</v>
      </c>
    </row>
    <row r="3" spans="1:12" ht="30" customHeight="1">
      <c r="A3" s="99" t="s">
        <v>11</v>
      </c>
      <c r="B3" s="91" t="s">
        <v>1</v>
      </c>
      <c r="C3" s="91" t="s">
        <v>2</v>
      </c>
      <c r="D3" s="93" t="s">
        <v>3</v>
      </c>
      <c r="E3" s="91" t="s">
        <v>4</v>
      </c>
      <c r="F3" s="93" t="s">
        <v>5</v>
      </c>
      <c r="G3" s="91" t="s">
        <v>6</v>
      </c>
      <c r="H3" s="91" t="s">
        <v>7</v>
      </c>
      <c r="I3" s="93" t="s">
        <v>8</v>
      </c>
      <c r="J3" s="93" t="s">
        <v>38</v>
      </c>
      <c r="K3" s="97" t="s">
        <v>14</v>
      </c>
    </row>
    <row r="4" spans="1:12" ht="30" customHeight="1">
      <c r="A4" s="101"/>
      <c r="B4" s="105"/>
      <c r="C4" s="105"/>
      <c r="D4" s="106"/>
      <c r="E4" s="105"/>
      <c r="F4" s="106"/>
      <c r="G4" s="105"/>
      <c r="H4" s="105"/>
      <c r="I4" s="106"/>
      <c r="J4" s="106"/>
      <c r="K4" s="107"/>
    </row>
    <row r="5" spans="1:12" ht="16.5" customHeight="1">
      <c r="A5" s="21" t="s">
        <v>86</v>
      </c>
      <c r="B5" s="16">
        <v>1289</v>
      </c>
      <c r="C5" s="17">
        <v>13</v>
      </c>
      <c r="D5" s="9">
        <v>0</v>
      </c>
      <c r="E5" s="9">
        <v>8</v>
      </c>
      <c r="F5" s="9">
        <v>22</v>
      </c>
      <c r="G5" s="9">
        <v>2</v>
      </c>
      <c r="H5" s="9">
        <v>11</v>
      </c>
      <c r="I5" s="9">
        <v>732</v>
      </c>
      <c r="J5" s="9">
        <v>0</v>
      </c>
      <c r="K5" s="9">
        <v>501</v>
      </c>
    </row>
    <row r="6" spans="1:12" ht="16.5" customHeight="1">
      <c r="A6" s="21">
        <v>17</v>
      </c>
      <c r="B6" s="16">
        <v>2304</v>
      </c>
      <c r="C6" s="17">
        <v>21</v>
      </c>
      <c r="D6" s="9">
        <v>0</v>
      </c>
      <c r="E6" s="9">
        <v>19</v>
      </c>
      <c r="F6" s="9">
        <v>34</v>
      </c>
      <c r="G6" s="9">
        <v>2</v>
      </c>
      <c r="H6" s="9">
        <v>14</v>
      </c>
      <c r="I6" s="10">
        <v>1407</v>
      </c>
      <c r="J6" s="9">
        <v>0</v>
      </c>
      <c r="K6" s="9">
        <v>807</v>
      </c>
    </row>
    <row r="7" spans="1:12" ht="16.5" customHeight="1">
      <c r="A7" s="21">
        <v>18</v>
      </c>
      <c r="B7" s="16">
        <v>2411</v>
      </c>
      <c r="C7" s="17">
        <v>0</v>
      </c>
      <c r="D7" s="9">
        <v>0</v>
      </c>
      <c r="E7" s="9">
        <v>3</v>
      </c>
      <c r="F7" s="9">
        <v>0</v>
      </c>
      <c r="G7" s="9">
        <v>3</v>
      </c>
      <c r="H7" s="9">
        <v>15</v>
      </c>
      <c r="I7" s="10">
        <v>1649</v>
      </c>
      <c r="J7" s="9">
        <v>0</v>
      </c>
      <c r="K7" s="9">
        <v>741</v>
      </c>
    </row>
    <row r="8" spans="1:12" ht="16.5" customHeight="1">
      <c r="A8" s="21">
        <v>19</v>
      </c>
      <c r="B8" s="16">
        <v>2431</v>
      </c>
      <c r="C8" s="17">
        <v>0</v>
      </c>
      <c r="D8" s="9">
        <v>1</v>
      </c>
      <c r="E8" s="9">
        <v>1</v>
      </c>
      <c r="F8" s="9">
        <v>3</v>
      </c>
      <c r="G8" s="9">
        <v>3</v>
      </c>
      <c r="H8" s="9">
        <v>13</v>
      </c>
      <c r="I8" s="10">
        <v>1660</v>
      </c>
      <c r="J8" s="9">
        <v>0</v>
      </c>
      <c r="K8" s="9">
        <v>750</v>
      </c>
    </row>
    <row r="9" spans="1:12" ht="16.5" customHeight="1" thickBot="1">
      <c r="A9" s="65">
        <v>20</v>
      </c>
      <c r="B9" s="30">
        <v>1182</v>
      </c>
      <c r="C9" s="29">
        <v>0</v>
      </c>
      <c r="D9" s="29">
        <v>0</v>
      </c>
      <c r="E9" s="29">
        <v>0</v>
      </c>
      <c r="F9" s="29">
        <v>3</v>
      </c>
      <c r="G9" s="29">
        <v>1</v>
      </c>
      <c r="H9" s="29">
        <v>12</v>
      </c>
      <c r="I9" s="30">
        <v>897</v>
      </c>
      <c r="J9" s="29">
        <v>0</v>
      </c>
      <c r="K9" s="30">
        <v>269</v>
      </c>
    </row>
    <row r="10" spans="1:12" ht="17.25" customHeight="1">
      <c r="A10" s="2" t="s">
        <v>30</v>
      </c>
    </row>
    <row r="11" spans="1:12" ht="18" customHeight="1">
      <c r="A11" s="2" t="s">
        <v>32</v>
      </c>
    </row>
    <row r="12" spans="1:12" ht="18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ht="18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ht="18" customHeight="1">
      <c r="A14" s="17"/>
      <c r="B14" s="17"/>
      <c r="C14" s="17"/>
      <c r="D14" s="17"/>
      <c r="E14" s="17"/>
      <c r="F14" s="17"/>
      <c r="G14" s="17"/>
      <c r="H14" s="17"/>
    </row>
  </sheetData>
  <mergeCells count="11">
    <mergeCell ref="I3:I4"/>
    <mergeCell ref="J3:J4"/>
    <mergeCell ref="K3:K4"/>
    <mergeCell ref="E3:E4"/>
    <mergeCell ref="F3:F4"/>
    <mergeCell ref="G3:G4"/>
    <mergeCell ref="A3:A4"/>
    <mergeCell ref="B3:B4"/>
    <mergeCell ref="C3:C4"/>
    <mergeCell ref="D3:D4"/>
    <mergeCell ref="H3:H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L79"/>
  <sheetViews>
    <sheetView topLeftCell="A19" zoomScaleNormal="100" workbookViewId="0">
      <selection activeCell="A26" sqref="A26"/>
    </sheetView>
  </sheetViews>
  <sheetFormatPr defaultRowHeight="14.25"/>
  <cols>
    <col min="1" max="1" width="12.625" style="2" customWidth="1"/>
    <col min="2" max="7" width="10.75" style="2" customWidth="1"/>
    <col min="8" max="8" width="9.75" style="2" customWidth="1"/>
    <col min="9" max="16384" width="9" style="2"/>
  </cols>
  <sheetData>
    <row r="1" spans="1:12">
      <c r="A1" s="1" t="s">
        <v>61</v>
      </c>
    </row>
    <row r="2" spans="1:12" ht="19.5" customHeight="1">
      <c r="A2" s="1" t="s">
        <v>22</v>
      </c>
      <c r="D2" s="18"/>
      <c r="H2" s="13"/>
    </row>
    <row r="3" spans="1:12" ht="19.5" customHeight="1" thickBot="1">
      <c r="A3" s="1"/>
      <c r="D3" s="18"/>
      <c r="G3" s="110" t="s">
        <v>31</v>
      </c>
      <c r="H3" s="111"/>
    </row>
    <row r="4" spans="1:12" ht="16.5" customHeight="1">
      <c r="A4" s="108" t="s">
        <v>11</v>
      </c>
      <c r="B4" s="102" t="s">
        <v>12</v>
      </c>
      <c r="C4" s="102"/>
      <c r="D4" s="102"/>
      <c r="E4" s="102" t="s">
        <v>19</v>
      </c>
      <c r="F4" s="102"/>
      <c r="G4" s="102"/>
      <c r="H4" s="112" t="s">
        <v>13</v>
      </c>
    </row>
    <row r="5" spans="1:12">
      <c r="A5" s="109"/>
      <c r="B5" s="19" t="s">
        <v>16</v>
      </c>
      <c r="C5" s="19" t="s">
        <v>17</v>
      </c>
      <c r="D5" s="19" t="s">
        <v>15</v>
      </c>
      <c r="E5" s="19" t="s">
        <v>16</v>
      </c>
      <c r="F5" s="19" t="s">
        <v>17</v>
      </c>
      <c r="G5" s="19" t="s">
        <v>15</v>
      </c>
      <c r="H5" s="113"/>
    </row>
    <row r="6" spans="1:12" ht="19.5" customHeight="1">
      <c r="A6" s="20" t="s">
        <v>53</v>
      </c>
      <c r="B6" s="16">
        <v>1874</v>
      </c>
      <c r="C6" s="17">
        <v>565</v>
      </c>
      <c r="D6" s="16">
        <v>2439</v>
      </c>
      <c r="E6" s="17">
        <v>673</v>
      </c>
      <c r="F6" s="17">
        <v>643</v>
      </c>
      <c r="G6" s="16">
        <v>1316</v>
      </c>
      <c r="H6" s="16">
        <v>3755</v>
      </c>
    </row>
    <row r="7" spans="1:12" ht="19.5" customHeight="1">
      <c r="A7" s="21">
        <v>14</v>
      </c>
      <c r="B7" s="16">
        <v>1391</v>
      </c>
      <c r="C7" s="17">
        <v>860</v>
      </c>
      <c r="D7" s="16">
        <v>2251</v>
      </c>
      <c r="E7" s="17">
        <v>495</v>
      </c>
      <c r="F7" s="17">
        <v>519</v>
      </c>
      <c r="G7" s="16">
        <v>1014</v>
      </c>
      <c r="H7" s="16">
        <v>3265</v>
      </c>
    </row>
    <row r="8" spans="1:12" ht="19.5" customHeight="1">
      <c r="A8" s="21">
        <v>15</v>
      </c>
      <c r="B8" s="16">
        <v>2008</v>
      </c>
      <c r="C8" s="16">
        <v>1275</v>
      </c>
      <c r="D8" s="16">
        <v>3283</v>
      </c>
      <c r="E8" s="17">
        <v>720</v>
      </c>
      <c r="F8" s="17">
        <v>816</v>
      </c>
      <c r="G8" s="16">
        <v>1536</v>
      </c>
      <c r="H8" s="16">
        <v>4819</v>
      </c>
    </row>
    <row r="9" spans="1:12" ht="19.5" customHeight="1">
      <c r="A9" s="21">
        <v>16</v>
      </c>
      <c r="B9" s="17">
        <v>929</v>
      </c>
      <c r="C9" s="16">
        <v>1388</v>
      </c>
      <c r="D9" s="16">
        <v>2317</v>
      </c>
      <c r="E9" s="17">
        <v>296</v>
      </c>
      <c r="F9" s="17">
        <v>868</v>
      </c>
      <c r="G9" s="16">
        <v>1164</v>
      </c>
      <c r="H9" s="16">
        <v>3481</v>
      </c>
    </row>
    <row r="10" spans="1:12" ht="19.5" customHeight="1">
      <c r="A10" s="21">
        <v>17</v>
      </c>
      <c r="B10" s="17">
        <v>976</v>
      </c>
      <c r="C10" s="16">
        <v>1109</v>
      </c>
      <c r="D10" s="16">
        <v>2085</v>
      </c>
      <c r="E10" s="17">
        <v>290</v>
      </c>
      <c r="F10" s="17">
        <v>724</v>
      </c>
      <c r="G10" s="16">
        <v>1014</v>
      </c>
      <c r="H10" s="16">
        <v>3099</v>
      </c>
    </row>
    <row r="11" spans="1:12" ht="19.5" customHeight="1">
      <c r="A11" s="21">
        <v>18</v>
      </c>
      <c r="B11" s="27">
        <v>1479</v>
      </c>
      <c r="C11" s="16">
        <v>856</v>
      </c>
      <c r="D11" s="16">
        <v>2335</v>
      </c>
      <c r="E11" s="17">
        <v>553</v>
      </c>
      <c r="F11" s="17">
        <v>683</v>
      </c>
      <c r="G11" s="16">
        <v>1236</v>
      </c>
      <c r="H11" s="16">
        <v>3571</v>
      </c>
    </row>
    <row r="12" spans="1:12" ht="19.5" customHeight="1">
      <c r="A12" s="21">
        <v>19</v>
      </c>
      <c r="B12" s="27">
        <v>1704</v>
      </c>
      <c r="C12" s="16">
        <v>652</v>
      </c>
      <c r="D12" s="16">
        <v>2356</v>
      </c>
      <c r="E12" s="17">
        <v>725</v>
      </c>
      <c r="F12" s="17">
        <v>589</v>
      </c>
      <c r="G12" s="16">
        <v>1314</v>
      </c>
      <c r="H12" s="16">
        <v>3670</v>
      </c>
    </row>
    <row r="13" spans="1:12" ht="19.5" customHeight="1">
      <c r="A13" s="21">
        <v>20</v>
      </c>
      <c r="B13" s="27">
        <v>1165</v>
      </c>
      <c r="C13" s="16">
        <v>646</v>
      </c>
      <c r="D13" s="16">
        <v>1811</v>
      </c>
      <c r="E13" s="17">
        <v>464</v>
      </c>
      <c r="F13" s="17">
        <v>552</v>
      </c>
      <c r="G13" s="16">
        <v>1016</v>
      </c>
      <c r="H13" s="16">
        <v>2827</v>
      </c>
    </row>
    <row r="14" spans="1:12" ht="19.5" customHeight="1">
      <c r="A14" s="21">
        <v>21</v>
      </c>
      <c r="B14" s="27">
        <v>1385</v>
      </c>
      <c r="C14" s="16">
        <v>601</v>
      </c>
      <c r="D14" s="16">
        <v>1986</v>
      </c>
      <c r="E14" s="17">
        <v>512</v>
      </c>
      <c r="F14" s="17">
        <v>616</v>
      </c>
      <c r="G14" s="16">
        <v>1128</v>
      </c>
      <c r="H14" s="16">
        <v>3114</v>
      </c>
    </row>
    <row r="15" spans="1:12" ht="19.5" customHeight="1">
      <c r="A15" s="21">
        <v>22</v>
      </c>
      <c r="B15" s="27">
        <v>1726</v>
      </c>
      <c r="C15" s="16">
        <v>598</v>
      </c>
      <c r="D15" s="16">
        <v>2324</v>
      </c>
      <c r="E15" s="17">
        <v>517</v>
      </c>
      <c r="F15" s="17">
        <v>346</v>
      </c>
      <c r="G15" s="16">
        <v>863</v>
      </c>
      <c r="H15" s="16">
        <v>3187</v>
      </c>
      <c r="I15" s="17"/>
      <c r="J15" s="17"/>
      <c r="K15" s="17"/>
      <c r="L15" s="17"/>
    </row>
    <row r="16" spans="1:12" ht="19.5" customHeight="1">
      <c r="A16" s="21">
        <v>23</v>
      </c>
      <c r="B16" s="27">
        <v>1580</v>
      </c>
      <c r="C16" s="16">
        <v>626</v>
      </c>
      <c r="D16" s="16">
        <v>2206</v>
      </c>
      <c r="E16" s="17">
        <v>480</v>
      </c>
      <c r="F16" s="17">
        <v>866</v>
      </c>
      <c r="G16" s="16">
        <v>1346</v>
      </c>
      <c r="H16" s="16">
        <v>3552</v>
      </c>
      <c r="I16" s="17"/>
      <c r="J16" s="17"/>
      <c r="K16" s="17"/>
      <c r="L16" s="17"/>
    </row>
    <row r="17" spans="1:8" ht="19.5" customHeight="1">
      <c r="A17" s="21">
        <v>24</v>
      </c>
      <c r="B17" s="27">
        <v>1426</v>
      </c>
      <c r="C17" s="16">
        <v>926</v>
      </c>
      <c r="D17" s="16">
        <v>2352</v>
      </c>
      <c r="E17" s="17">
        <v>405</v>
      </c>
      <c r="F17" s="17">
        <v>762</v>
      </c>
      <c r="G17" s="16">
        <v>1167</v>
      </c>
      <c r="H17" s="16">
        <v>3519</v>
      </c>
    </row>
    <row r="18" spans="1:8" ht="19.5" customHeight="1">
      <c r="A18" s="21">
        <v>25</v>
      </c>
      <c r="B18" s="27">
        <v>1857</v>
      </c>
      <c r="C18" s="16">
        <v>602</v>
      </c>
      <c r="D18" s="16">
        <v>2459</v>
      </c>
      <c r="E18" s="17">
        <v>701</v>
      </c>
      <c r="F18" s="17">
        <v>514</v>
      </c>
      <c r="G18" s="16">
        <v>1215</v>
      </c>
      <c r="H18" s="16">
        <v>3674</v>
      </c>
    </row>
    <row r="19" spans="1:8" ht="19.5" customHeight="1">
      <c r="A19" s="21">
        <v>26</v>
      </c>
      <c r="B19" s="27">
        <v>1278</v>
      </c>
      <c r="C19" s="16">
        <v>687</v>
      </c>
      <c r="D19" s="16">
        <f>SUM(B19+C19)</f>
        <v>1965</v>
      </c>
      <c r="E19" s="17">
        <v>412</v>
      </c>
      <c r="F19" s="17">
        <v>453</v>
      </c>
      <c r="G19" s="16">
        <f>SUM(E19+F19)</f>
        <v>865</v>
      </c>
      <c r="H19" s="16">
        <f>SUM(D19+G19)</f>
        <v>2830</v>
      </c>
    </row>
    <row r="20" spans="1:8" ht="19.5" customHeight="1">
      <c r="A20" s="21">
        <v>27</v>
      </c>
      <c r="B20" s="27">
        <v>1664</v>
      </c>
      <c r="C20" s="16">
        <v>521</v>
      </c>
      <c r="D20" s="16">
        <f>SUM(B20+C20)</f>
        <v>2185</v>
      </c>
      <c r="E20" s="17">
        <v>485</v>
      </c>
      <c r="F20" s="17">
        <v>289</v>
      </c>
      <c r="G20" s="16">
        <f>SUM(E20+F20)</f>
        <v>774</v>
      </c>
      <c r="H20" s="16">
        <f>SUM(D20+G20)</f>
        <v>2959</v>
      </c>
    </row>
    <row r="21" spans="1:8" ht="19.5" customHeight="1">
      <c r="A21" s="14">
        <v>28</v>
      </c>
      <c r="B21" s="66">
        <v>1896</v>
      </c>
      <c r="C21" s="16">
        <v>624</v>
      </c>
      <c r="D21" s="16">
        <v>2520</v>
      </c>
      <c r="E21" s="17">
        <v>535</v>
      </c>
      <c r="F21" s="17">
        <v>215</v>
      </c>
      <c r="G21" s="16">
        <v>750</v>
      </c>
      <c r="H21" s="16">
        <v>3270</v>
      </c>
    </row>
    <row r="22" spans="1:8" ht="19.5" customHeight="1">
      <c r="A22" s="14">
        <v>29</v>
      </c>
      <c r="B22" s="66">
        <v>1506</v>
      </c>
      <c r="C22" s="16">
        <v>822</v>
      </c>
      <c r="D22" s="16">
        <v>2328</v>
      </c>
      <c r="E22" s="17">
        <v>369</v>
      </c>
      <c r="F22" s="17">
        <v>321</v>
      </c>
      <c r="G22" s="16">
        <v>690</v>
      </c>
      <c r="H22" s="16">
        <v>3018</v>
      </c>
    </row>
    <row r="23" spans="1:8" ht="19.5" customHeight="1">
      <c r="A23" s="14">
        <v>30</v>
      </c>
      <c r="B23" s="66">
        <v>2315</v>
      </c>
      <c r="C23" s="16">
        <v>495</v>
      </c>
      <c r="D23" s="16">
        <v>2810</v>
      </c>
      <c r="E23" s="17">
        <v>748</v>
      </c>
      <c r="F23" s="17">
        <v>188</v>
      </c>
      <c r="G23" s="16">
        <v>936</v>
      </c>
      <c r="H23" s="16">
        <v>3746</v>
      </c>
    </row>
    <row r="24" spans="1:8" ht="19.5" customHeight="1">
      <c r="A24" s="77" t="s">
        <v>57</v>
      </c>
      <c r="B24" s="32">
        <v>1517</v>
      </c>
      <c r="C24" s="16">
        <v>427</v>
      </c>
      <c r="D24" s="16">
        <v>1944</v>
      </c>
      <c r="E24" s="17">
        <v>531</v>
      </c>
      <c r="F24" s="17">
        <v>207</v>
      </c>
      <c r="G24" s="16">
        <v>738</v>
      </c>
      <c r="H24" s="16">
        <v>2682</v>
      </c>
    </row>
    <row r="25" spans="1:8" ht="19.5" customHeight="1">
      <c r="A25" s="77">
        <v>2</v>
      </c>
      <c r="B25" s="32">
        <v>873</v>
      </c>
      <c r="C25" s="16">
        <v>127</v>
      </c>
      <c r="D25" s="16">
        <v>1000</v>
      </c>
      <c r="E25" s="17">
        <v>259</v>
      </c>
      <c r="F25" s="17">
        <v>71</v>
      </c>
      <c r="G25" s="16">
        <v>330</v>
      </c>
      <c r="H25" s="16">
        <v>1330</v>
      </c>
    </row>
    <row r="26" spans="1:8" ht="19.5" customHeight="1">
      <c r="A26" s="78">
        <v>3</v>
      </c>
      <c r="B26" s="32">
        <v>946</v>
      </c>
      <c r="C26" s="16">
        <v>114</v>
      </c>
      <c r="D26" s="16">
        <v>1060</v>
      </c>
      <c r="E26" s="17">
        <v>305</v>
      </c>
      <c r="F26" s="17">
        <v>12</v>
      </c>
      <c r="G26" s="16">
        <v>317</v>
      </c>
      <c r="H26" s="16">
        <v>1377</v>
      </c>
    </row>
    <row r="27" spans="1:8" ht="16.5" customHeight="1">
      <c r="A27" s="2" t="s">
        <v>75</v>
      </c>
    </row>
    <row r="28" spans="1:8" ht="16.5" customHeight="1">
      <c r="A28" s="2" t="s">
        <v>76</v>
      </c>
    </row>
    <row r="29" spans="1:8" ht="16.5" customHeight="1">
      <c r="A29" s="2" t="s">
        <v>87</v>
      </c>
    </row>
    <row r="30" spans="1:8" ht="16.5" customHeight="1">
      <c r="A30" s="2" t="s">
        <v>32</v>
      </c>
    </row>
    <row r="31" spans="1:8" ht="16.5" customHeight="1"/>
    <row r="32" spans="1:8" ht="16.5" customHeight="1"/>
    <row r="33" ht="16.5" customHeight="1"/>
    <row r="34" ht="16.5" customHeight="1"/>
    <row r="35" ht="16.5" customHeight="1"/>
    <row r="36" ht="17.2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7.25" customHeight="1"/>
    <row r="46" ht="16.5" customHeight="1"/>
    <row r="47" ht="16.5" customHeight="1"/>
    <row r="48" ht="16.5" customHeight="1"/>
    <row r="49" spans="1:8" ht="16.5" customHeight="1"/>
    <row r="50" spans="1:8" ht="16.5" customHeight="1"/>
    <row r="51" spans="1:8" ht="16.5" customHeight="1"/>
    <row r="52" spans="1:8" ht="16.5" customHeight="1"/>
    <row r="53" spans="1:8" ht="16.5" customHeight="1"/>
    <row r="54" spans="1:8" ht="16.5" customHeight="1"/>
    <row r="55" spans="1:8" ht="16.5" customHeight="1"/>
    <row r="56" spans="1:8" ht="16.5" customHeight="1"/>
    <row r="57" spans="1:8" ht="16.5" customHeight="1"/>
    <row r="58" spans="1:8" ht="16.5" customHeight="1">
      <c r="A58" s="27"/>
      <c r="C58" s="3"/>
      <c r="D58" s="3"/>
      <c r="E58" s="3"/>
      <c r="F58" s="3"/>
      <c r="G58" s="3"/>
      <c r="H58" s="3"/>
    </row>
    <row r="59" spans="1:8" ht="16.5" customHeight="1">
      <c r="A59" s="27"/>
      <c r="C59" s="3"/>
      <c r="D59" s="3"/>
      <c r="E59" s="3"/>
      <c r="F59" s="3"/>
      <c r="G59" s="3"/>
      <c r="H59" s="3"/>
    </row>
    <row r="60" spans="1:8" ht="14.25" customHeight="1">
      <c r="A60" s="27"/>
      <c r="C60" s="3"/>
      <c r="D60" s="3"/>
      <c r="E60" s="3"/>
      <c r="F60" s="3"/>
      <c r="G60" s="3"/>
      <c r="H60" s="3"/>
    </row>
    <row r="61" spans="1:8" ht="18" customHeight="1"/>
    <row r="72" ht="14.25" customHeight="1"/>
    <row r="73" ht="13.5" customHeight="1"/>
    <row r="74" ht="15.75" customHeight="1"/>
    <row r="75" ht="18" customHeight="1"/>
    <row r="76" ht="18" customHeight="1"/>
    <row r="77" ht="18" customHeight="1"/>
    <row r="78" ht="18" customHeight="1"/>
    <row r="79" ht="18" customHeight="1"/>
  </sheetData>
  <mergeCells count="5">
    <mergeCell ref="A4:A5"/>
    <mergeCell ref="G3:H3"/>
    <mergeCell ref="B4:D4"/>
    <mergeCell ref="H4:H5"/>
    <mergeCell ref="E4:G4"/>
  </mergeCells>
  <phoneticPr fontId="2"/>
  <printOptions verticalCentered="1"/>
  <pageMargins left="0.78740157480314965" right="0.78740157480314965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L96"/>
  <sheetViews>
    <sheetView zoomScaleNormal="100" workbookViewId="0">
      <selection activeCell="A26" sqref="A26"/>
    </sheetView>
  </sheetViews>
  <sheetFormatPr defaultRowHeight="14.25"/>
  <cols>
    <col min="1" max="1" width="12.625" style="2" customWidth="1"/>
    <col min="2" max="2" width="10.375" style="2" customWidth="1"/>
    <col min="3" max="4" width="4.875" style="2" customWidth="1"/>
    <col min="5" max="16384" width="9" style="2"/>
  </cols>
  <sheetData>
    <row r="1" spans="1:12">
      <c r="A1" s="1" t="s">
        <v>63</v>
      </c>
    </row>
    <row r="2" spans="1:12" ht="19.5" customHeight="1" thickBot="1">
      <c r="A2" s="18" t="s">
        <v>23</v>
      </c>
      <c r="B2" s="1"/>
      <c r="C2" s="1"/>
      <c r="D2" s="22"/>
    </row>
    <row r="3" spans="1:12" ht="16.5" customHeight="1">
      <c r="A3" s="23" t="s">
        <v>11</v>
      </c>
      <c r="B3" s="112" t="s">
        <v>29</v>
      </c>
      <c r="C3" s="114"/>
      <c r="D3" s="15"/>
    </row>
    <row r="4" spans="1:12">
      <c r="A4" s="20"/>
      <c r="B4" s="24"/>
      <c r="C4" s="13" t="s">
        <v>21</v>
      </c>
      <c r="D4" s="17"/>
    </row>
    <row r="5" spans="1:12" ht="19.5" customHeight="1">
      <c r="A5" s="21" t="s">
        <v>53</v>
      </c>
      <c r="B5" s="10">
        <v>1406</v>
      </c>
      <c r="C5" s="17"/>
    </row>
    <row r="6" spans="1:12" ht="19.5" customHeight="1">
      <c r="A6" s="21">
        <v>14</v>
      </c>
      <c r="B6" s="10">
        <v>1390</v>
      </c>
      <c r="C6" s="17"/>
    </row>
    <row r="7" spans="1:12" ht="19.5" customHeight="1">
      <c r="A7" s="21">
        <v>15</v>
      </c>
      <c r="B7" s="10">
        <v>1383</v>
      </c>
      <c r="C7" s="4"/>
    </row>
    <row r="8" spans="1:12" ht="19.5" customHeight="1">
      <c r="A8" s="21">
        <v>16</v>
      </c>
      <c r="B8" s="10">
        <v>1248</v>
      </c>
      <c r="C8" s="4"/>
      <c r="D8" s="4"/>
    </row>
    <row r="9" spans="1:12" ht="19.5" customHeight="1">
      <c r="A9" s="21">
        <v>17</v>
      </c>
      <c r="B9" s="9">
        <v>781</v>
      </c>
      <c r="C9" s="14"/>
      <c r="D9" s="14"/>
    </row>
    <row r="10" spans="1:12" ht="19.5" customHeight="1">
      <c r="A10" s="21">
        <v>18</v>
      </c>
      <c r="B10" s="10">
        <v>608</v>
      </c>
      <c r="C10" s="4"/>
      <c r="D10" s="4"/>
    </row>
    <row r="11" spans="1:12" ht="19.5" customHeight="1">
      <c r="A11" s="21">
        <v>19</v>
      </c>
      <c r="B11" s="9">
        <v>696</v>
      </c>
      <c r="C11" s="14"/>
      <c r="D11" s="14"/>
    </row>
    <row r="12" spans="1:12" ht="19.5" customHeight="1">
      <c r="A12" s="21">
        <v>20</v>
      </c>
      <c r="B12" s="17">
        <v>465</v>
      </c>
      <c r="C12" s="17"/>
      <c r="D12" s="14"/>
    </row>
    <row r="13" spans="1:12" ht="19.5" customHeight="1">
      <c r="A13" s="21">
        <v>21</v>
      </c>
      <c r="B13" s="17">
        <v>363</v>
      </c>
      <c r="C13" s="17"/>
      <c r="D13" s="14"/>
    </row>
    <row r="14" spans="1:12" ht="19.5" customHeight="1">
      <c r="A14" s="21">
        <v>22</v>
      </c>
      <c r="B14" s="17">
        <v>310</v>
      </c>
      <c r="C14" s="17"/>
      <c r="D14" s="14"/>
    </row>
    <row r="15" spans="1:12" ht="19.5" customHeight="1">
      <c r="A15" s="21">
        <v>23</v>
      </c>
      <c r="B15" s="17">
        <v>314</v>
      </c>
      <c r="C15" s="17"/>
      <c r="D15" s="14"/>
      <c r="E15" s="17"/>
      <c r="F15" s="17"/>
      <c r="G15" s="17"/>
      <c r="H15" s="17"/>
      <c r="I15" s="17"/>
      <c r="J15" s="17"/>
      <c r="K15" s="17"/>
      <c r="L15" s="17"/>
    </row>
    <row r="16" spans="1:12" ht="19.5" customHeight="1">
      <c r="A16" s="21">
        <v>24</v>
      </c>
      <c r="B16" s="17">
        <v>577</v>
      </c>
      <c r="C16" s="17"/>
      <c r="D16" s="14"/>
      <c r="E16" s="17"/>
      <c r="F16" s="17"/>
      <c r="G16" s="17"/>
      <c r="H16" s="17"/>
      <c r="I16" s="17"/>
      <c r="J16" s="17"/>
      <c r="K16" s="17"/>
      <c r="L16" s="17"/>
    </row>
    <row r="17" spans="1:12" ht="19.5" customHeight="1">
      <c r="A17" s="21">
        <v>25</v>
      </c>
      <c r="B17" s="17">
        <v>557</v>
      </c>
      <c r="C17" s="17"/>
      <c r="D17" s="14"/>
      <c r="E17" s="17"/>
      <c r="F17" s="17"/>
      <c r="G17" s="17"/>
      <c r="H17" s="17"/>
      <c r="I17" s="17"/>
      <c r="J17" s="17"/>
      <c r="K17" s="17"/>
      <c r="L17" s="17"/>
    </row>
    <row r="18" spans="1:12" ht="19.5" customHeight="1">
      <c r="A18" s="21">
        <v>26</v>
      </c>
      <c r="B18" s="17">
        <v>772</v>
      </c>
      <c r="C18" s="17"/>
      <c r="D18" s="14"/>
      <c r="E18" s="17"/>
      <c r="F18" s="17"/>
      <c r="G18" s="17"/>
      <c r="H18" s="17"/>
      <c r="I18" s="17"/>
      <c r="J18" s="17"/>
      <c r="K18" s="17"/>
      <c r="L18" s="17"/>
    </row>
    <row r="19" spans="1:12" ht="19.5" customHeight="1">
      <c r="A19" s="14">
        <v>27</v>
      </c>
      <c r="B19" s="32">
        <v>1063</v>
      </c>
      <c r="C19" s="17"/>
      <c r="D19" s="14"/>
      <c r="E19" s="17"/>
      <c r="F19" s="17"/>
      <c r="G19" s="17"/>
      <c r="H19" s="17"/>
      <c r="I19" s="17"/>
      <c r="J19" s="17"/>
      <c r="K19" s="17"/>
      <c r="L19" s="17"/>
    </row>
    <row r="20" spans="1:12" ht="19.5" customHeight="1">
      <c r="A20" s="21">
        <v>28</v>
      </c>
      <c r="B20" s="16">
        <v>1000</v>
      </c>
      <c r="C20" s="17"/>
      <c r="D20" s="14"/>
      <c r="E20" s="17"/>
      <c r="F20" s="17"/>
      <c r="G20" s="17"/>
      <c r="H20" s="17"/>
      <c r="I20" s="17"/>
      <c r="J20" s="17"/>
      <c r="K20" s="17"/>
      <c r="L20" s="17"/>
    </row>
    <row r="21" spans="1:12" s="60" customFormat="1" ht="19.5" customHeight="1">
      <c r="A21" s="21">
        <v>29</v>
      </c>
      <c r="B21" s="16">
        <v>556</v>
      </c>
      <c r="C21" s="61"/>
      <c r="D21" s="62"/>
      <c r="E21" s="61"/>
      <c r="F21" s="61"/>
      <c r="G21" s="61"/>
      <c r="H21" s="61"/>
      <c r="I21" s="61"/>
      <c r="J21" s="61"/>
      <c r="K21" s="61"/>
      <c r="L21" s="61"/>
    </row>
    <row r="22" spans="1:12" s="60" customFormat="1" ht="19.5" customHeight="1">
      <c r="A22" s="21">
        <v>30</v>
      </c>
      <c r="B22" s="16">
        <v>819</v>
      </c>
      <c r="C22" s="61"/>
      <c r="D22" s="62"/>
      <c r="E22" s="61"/>
      <c r="F22" s="61"/>
      <c r="G22" s="61"/>
      <c r="H22" s="61"/>
      <c r="I22" s="61"/>
      <c r="J22" s="61"/>
      <c r="K22" s="61"/>
      <c r="L22" s="61"/>
    </row>
    <row r="23" spans="1:12" ht="15.75" customHeight="1">
      <c r="A23" s="76" t="s">
        <v>57</v>
      </c>
      <c r="B23" s="16">
        <v>689</v>
      </c>
      <c r="C23" s="17"/>
      <c r="D23" s="17"/>
      <c r="E23" s="17"/>
      <c r="F23" s="17"/>
      <c r="G23" s="17"/>
      <c r="H23" s="17"/>
    </row>
    <row r="24" spans="1:12" ht="15.75" customHeight="1">
      <c r="A24" s="67">
        <v>2</v>
      </c>
      <c r="B24" s="16">
        <v>476</v>
      </c>
      <c r="C24" s="17"/>
      <c r="D24" s="17"/>
      <c r="E24" s="17"/>
      <c r="F24" s="17"/>
      <c r="G24" s="17"/>
      <c r="H24" s="17"/>
    </row>
    <row r="25" spans="1:12" ht="15.75" customHeight="1">
      <c r="A25" s="78">
        <v>3</v>
      </c>
      <c r="B25" s="32">
        <v>895</v>
      </c>
      <c r="C25" s="17"/>
      <c r="D25" s="17"/>
      <c r="E25" s="17"/>
      <c r="F25" s="17"/>
      <c r="G25" s="17"/>
      <c r="H25" s="17"/>
    </row>
    <row r="26" spans="1:12" ht="16.5" customHeight="1">
      <c r="A26" s="2" t="s">
        <v>75</v>
      </c>
    </row>
    <row r="27" spans="1:12" ht="16.5" customHeight="1">
      <c r="A27" s="2" t="s">
        <v>76</v>
      </c>
    </row>
    <row r="28" spans="1:12" ht="16.5" customHeight="1">
      <c r="A28" s="2" t="s">
        <v>87</v>
      </c>
    </row>
    <row r="29" spans="1:12" ht="19.5" customHeight="1">
      <c r="A29" s="17" t="s">
        <v>32</v>
      </c>
      <c r="B29" s="17"/>
    </row>
    <row r="31" spans="1:12" ht="16.5" customHeight="1"/>
    <row r="32" spans="1:1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4" ht="19.5" customHeight="1"/>
    <row r="45" ht="19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7.2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7.2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4.25" customHeight="1"/>
    <row r="78" ht="18" customHeight="1"/>
    <row r="89" ht="14.25" customHeight="1"/>
    <row r="90" ht="13.5" customHeight="1"/>
    <row r="91" ht="15.75" customHeight="1"/>
    <row r="92" ht="18" customHeight="1"/>
    <row r="93" ht="18" customHeight="1"/>
    <row r="94" ht="18" customHeight="1"/>
    <row r="95" ht="18" customHeight="1"/>
    <row r="96" ht="18" customHeight="1"/>
  </sheetData>
  <mergeCells count="1">
    <mergeCell ref="B3:C3"/>
  </mergeCells>
  <phoneticPr fontId="2"/>
  <printOptions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K85"/>
  <sheetViews>
    <sheetView topLeftCell="A10" zoomScaleNormal="100" workbookViewId="0">
      <selection activeCell="H26" sqref="H26"/>
    </sheetView>
  </sheetViews>
  <sheetFormatPr defaultRowHeight="14.25"/>
  <cols>
    <col min="1" max="1" width="12.625" style="2" customWidth="1"/>
    <col min="2" max="7" width="10.75" style="2" customWidth="1"/>
    <col min="8" max="8" width="9.75" style="2" customWidth="1"/>
    <col min="9" max="16384" width="9" style="2"/>
  </cols>
  <sheetData>
    <row r="1" spans="1:11">
      <c r="A1" s="1" t="s">
        <v>64</v>
      </c>
    </row>
    <row r="2" spans="1:11" ht="19.5" customHeight="1" thickBot="1">
      <c r="A2" s="1" t="s">
        <v>24</v>
      </c>
      <c r="D2" s="18"/>
      <c r="H2" s="13" t="s">
        <v>10</v>
      </c>
    </row>
    <row r="3" spans="1:11">
      <c r="A3" s="108" t="s">
        <v>11</v>
      </c>
      <c r="B3" s="102" t="s">
        <v>12</v>
      </c>
      <c r="C3" s="102"/>
      <c r="D3" s="102"/>
      <c r="E3" s="102" t="s">
        <v>20</v>
      </c>
      <c r="F3" s="102"/>
      <c r="G3" s="102"/>
      <c r="H3" s="112" t="s">
        <v>13</v>
      </c>
    </row>
    <row r="4" spans="1:11" ht="16.5" customHeight="1">
      <c r="A4" s="115"/>
      <c r="B4" s="19" t="s">
        <v>16</v>
      </c>
      <c r="C4" s="19" t="s">
        <v>17</v>
      </c>
      <c r="D4" s="19" t="s">
        <v>15</v>
      </c>
      <c r="E4" s="19" t="s">
        <v>16</v>
      </c>
      <c r="F4" s="19" t="s">
        <v>17</v>
      </c>
      <c r="G4" s="19" t="s">
        <v>15</v>
      </c>
      <c r="H4" s="113"/>
    </row>
    <row r="5" spans="1:11" ht="19.5" customHeight="1">
      <c r="A5" s="20" t="s">
        <v>53</v>
      </c>
      <c r="B5" s="17">
        <v>419</v>
      </c>
      <c r="C5" s="9">
        <v>0</v>
      </c>
      <c r="D5" s="17">
        <v>419</v>
      </c>
      <c r="E5" s="9">
        <v>0</v>
      </c>
      <c r="F5" s="9">
        <v>0</v>
      </c>
      <c r="G5" s="9">
        <v>0</v>
      </c>
      <c r="H5" s="17">
        <v>419</v>
      </c>
    </row>
    <row r="6" spans="1:11" ht="19.5" customHeight="1">
      <c r="A6" s="21">
        <v>14</v>
      </c>
      <c r="B6" s="17">
        <v>340</v>
      </c>
      <c r="C6" s="9">
        <v>0</v>
      </c>
      <c r="D6" s="17">
        <v>340</v>
      </c>
      <c r="E6" s="9">
        <v>4</v>
      </c>
      <c r="F6" s="9">
        <v>0</v>
      </c>
      <c r="G6" s="9">
        <v>4</v>
      </c>
      <c r="H6" s="17">
        <v>344</v>
      </c>
    </row>
    <row r="7" spans="1:11" ht="19.5" customHeight="1">
      <c r="A7" s="21">
        <v>15</v>
      </c>
      <c r="B7" s="17">
        <v>467</v>
      </c>
      <c r="C7" s="9">
        <v>0</v>
      </c>
      <c r="D7" s="17">
        <v>467</v>
      </c>
      <c r="E7" s="9">
        <v>6</v>
      </c>
      <c r="F7" s="9">
        <v>0</v>
      </c>
      <c r="G7" s="9">
        <v>6</v>
      </c>
      <c r="H7" s="17">
        <v>473</v>
      </c>
    </row>
    <row r="8" spans="1:11" ht="19.5" customHeight="1">
      <c r="A8" s="21">
        <v>16</v>
      </c>
      <c r="B8" s="17">
        <v>377</v>
      </c>
      <c r="C8" s="9">
        <v>0</v>
      </c>
      <c r="D8" s="17">
        <v>377</v>
      </c>
      <c r="E8" s="9">
        <v>1</v>
      </c>
      <c r="F8" s="9">
        <v>0</v>
      </c>
      <c r="G8" s="9">
        <v>1</v>
      </c>
      <c r="H8" s="17">
        <v>378</v>
      </c>
    </row>
    <row r="9" spans="1:11" ht="19.5" customHeight="1">
      <c r="A9" s="21">
        <v>17</v>
      </c>
      <c r="B9" s="17">
        <v>343</v>
      </c>
      <c r="C9" s="9">
        <v>0</v>
      </c>
      <c r="D9" s="17">
        <v>343</v>
      </c>
      <c r="E9" s="9">
        <v>4</v>
      </c>
      <c r="F9" s="9">
        <v>0</v>
      </c>
      <c r="G9" s="9">
        <v>4</v>
      </c>
      <c r="H9" s="17">
        <v>347</v>
      </c>
    </row>
    <row r="10" spans="1:11" ht="19.5" customHeight="1">
      <c r="A10" s="21">
        <v>18</v>
      </c>
      <c r="B10" s="17">
        <v>256</v>
      </c>
      <c r="C10" s="17">
        <v>41</v>
      </c>
      <c r="D10" s="17">
        <v>297</v>
      </c>
      <c r="E10" s="17">
        <v>0</v>
      </c>
      <c r="F10" s="17">
        <v>19</v>
      </c>
      <c r="G10" s="17">
        <v>19</v>
      </c>
      <c r="H10" s="17">
        <v>316</v>
      </c>
    </row>
    <row r="11" spans="1:11" ht="19.5" customHeight="1">
      <c r="A11" s="21">
        <v>19</v>
      </c>
      <c r="B11" s="17">
        <v>175</v>
      </c>
      <c r="C11" s="17">
        <v>94</v>
      </c>
      <c r="D11" s="17">
        <v>269</v>
      </c>
      <c r="E11" s="17">
        <v>2</v>
      </c>
      <c r="F11" s="17">
        <v>2</v>
      </c>
      <c r="G11" s="17">
        <v>4</v>
      </c>
      <c r="H11" s="17">
        <v>273</v>
      </c>
    </row>
    <row r="12" spans="1:11" ht="19.5" customHeight="1">
      <c r="A12" s="21">
        <v>20</v>
      </c>
      <c r="B12" s="17">
        <v>206</v>
      </c>
      <c r="C12" s="16">
        <v>144</v>
      </c>
      <c r="D12" s="16">
        <v>350</v>
      </c>
      <c r="E12" s="17">
        <v>4</v>
      </c>
      <c r="F12" s="17">
        <v>16</v>
      </c>
      <c r="G12" s="16">
        <v>20</v>
      </c>
      <c r="H12" s="16">
        <v>370</v>
      </c>
    </row>
    <row r="13" spans="1:11" ht="19.5" customHeight="1">
      <c r="A13" s="21">
        <v>21</v>
      </c>
      <c r="B13" s="17">
        <v>91</v>
      </c>
      <c r="C13" s="16">
        <v>153</v>
      </c>
      <c r="D13" s="16">
        <v>244</v>
      </c>
      <c r="E13" s="9">
        <v>0</v>
      </c>
      <c r="F13" s="9">
        <v>0</v>
      </c>
      <c r="G13" s="10">
        <v>0</v>
      </c>
      <c r="H13" s="16">
        <v>244</v>
      </c>
    </row>
    <row r="14" spans="1:11" ht="19.5" customHeight="1">
      <c r="A14" s="21">
        <v>22</v>
      </c>
      <c r="B14" s="17">
        <v>348</v>
      </c>
      <c r="C14" s="16">
        <v>227</v>
      </c>
      <c r="D14" s="16">
        <v>575</v>
      </c>
      <c r="E14" s="9">
        <v>3</v>
      </c>
      <c r="F14" s="9">
        <v>2</v>
      </c>
      <c r="G14" s="10">
        <v>5</v>
      </c>
      <c r="H14" s="16">
        <v>580</v>
      </c>
    </row>
    <row r="15" spans="1:11" ht="19.5" customHeight="1">
      <c r="A15" s="21">
        <v>23</v>
      </c>
      <c r="B15" s="17">
        <v>295</v>
      </c>
      <c r="C15" s="16">
        <v>137</v>
      </c>
      <c r="D15" s="16">
        <v>432</v>
      </c>
      <c r="E15" s="9">
        <v>3</v>
      </c>
      <c r="F15" s="9">
        <v>0</v>
      </c>
      <c r="G15" s="10">
        <v>3</v>
      </c>
      <c r="H15" s="16">
        <v>435</v>
      </c>
      <c r="I15" s="17"/>
      <c r="J15" s="17"/>
      <c r="K15" s="17"/>
    </row>
    <row r="16" spans="1:11" ht="19.5" customHeight="1">
      <c r="A16" s="21">
        <v>24</v>
      </c>
      <c r="B16" s="17">
        <v>231</v>
      </c>
      <c r="C16" s="16">
        <v>245</v>
      </c>
      <c r="D16" s="16">
        <v>476</v>
      </c>
      <c r="E16" s="9">
        <v>3</v>
      </c>
      <c r="F16" s="9">
        <v>53</v>
      </c>
      <c r="G16" s="10">
        <v>56</v>
      </c>
      <c r="H16" s="16">
        <v>532</v>
      </c>
      <c r="I16" s="17"/>
      <c r="J16" s="17"/>
      <c r="K16" s="17"/>
    </row>
    <row r="17" spans="1:11" ht="19.5" customHeight="1">
      <c r="A17" s="21">
        <v>25</v>
      </c>
      <c r="B17" s="17">
        <v>854</v>
      </c>
      <c r="C17" s="16">
        <v>199</v>
      </c>
      <c r="D17" s="16">
        <v>1053</v>
      </c>
      <c r="E17" s="9">
        <v>0</v>
      </c>
      <c r="F17" s="9">
        <v>38</v>
      </c>
      <c r="G17" s="10">
        <v>38</v>
      </c>
      <c r="H17" s="16">
        <v>1091</v>
      </c>
      <c r="I17" s="17"/>
      <c r="J17" s="17"/>
      <c r="K17" s="17"/>
    </row>
    <row r="18" spans="1:11" ht="19.5" customHeight="1">
      <c r="A18" s="21">
        <v>26</v>
      </c>
      <c r="B18" s="17">
        <v>354</v>
      </c>
      <c r="C18" s="16">
        <v>219</v>
      </c>
      <c r="D18" s="16">
        <v>573</v>
      </c>
      <c r="E18" s="9">
        <v>3</v>
      </c>
      <c r="F18" s="9">
        <v>0</v>
      </c>
      <c r="G18" s="10">
        <v>3</v>
      </c>
      <c r="H18" s="16">
        <f>+D18+G18</f>
        <v>576</v>
      </c>
      <c r="I18" s="17"/>
      <c r="J18" s="17"/>
      <c r="K18" s="17"/>
    </row>
    <row r="19" spans="1:11" ht="19.5" customHeight="1">
      <c r="A19" s="14">
        <v>27</v>
      </c>
      <c r="B19" s="31">
        <v>568</v>
      </c>
      <c r="C19" s="16">
        <v>267</v>
      </c>
      <c r="D19" s="16">
        <v>835</v>
      </c>
      <c r="E19" s="9">
        <v>7</v>
      </c>
      <c r="F19" s="9">
        <v>42</v>
      </c>
      <c r="G19" s="10">
        <v>49</v>
      </c>
      <c r="H19" s="16">
        <v>884</v>
      </c>
      <c r="I19" s="17"/>
      <c r="J19" s="17"/>
      <c r="K19" s="17"/>
    </row>
    <row r="20" spans="1:11" ht="19.5" customHeight="1">
      <c r="A20" s="21">
        <v>28</v>
      </c>
      <c r="B20" s="17">
        <v>322</v>
      </c>
      <c r="C20" s="16">
        <v>209</v>
      </c>
      <c r="D20" s="16">
        <v>531</v>
      </c>
      <c r="E20" s="9">
        <v>2</v>
      </c>
      <c r="F20" s="9">
        <v>0</v>
      </c>
      <c r="G20" s="10">
        <v>2</v>
      </c>
      <c r="H20" s="16">
        <v>533</v>
      </c>
      <c r="I20" s="17"/>
      <c r="J20" s="17"/>
      <c r="K20" s="17"/>
    </row>
    <row r="21" spans="1:11" ht="19.5" customHeight="1">
      <c r="A21" s="21">
        <v>29</v>
      </c>
      <c r="B21" s="17">
        <v>761</v>
      </c>
      <c r="C21" s="16">
        <v>196</v>
      </c>
      <c r="D21" s="16">
        <v>957</v>
      </c>
      <c r="E21" s="9">
        <v>5</v>
      </c>
      <c r="F21" s="9">
        <v>61</v>
      </c>
      <c r="G21" s="10">
        <v>66</v>
      </c>
      <c r="H21" s="16">
        <f>SUM(D21+G21)</f>
        <v>1023</v>
      </c>
      <c r="I21" s="17"/>
      <c r="J21" s="17"/>
      <c r="K21" s="17"/>
    </row>
    <row r="22" spans="1:11" ht="19.5" customHeight="1">
      <c r="A22" s="21">
        <v>30</v>
      </c>
      <c r="B22" s="27">
        <v>1092</v>
      </c>
      <c r="C22" s="16">
        <v>313</v>
      </c>
      <c r="D22" s="16">
        <v>1405</v>
      </c>
      <c r="E22" s="9">
        <v>10</v>
      </c>
      <c r="F22" s="9">
        <v>0</v>
      </c>
      <c r="G22" s="10">
        <v>10</v>
      </c>
      <c r="H22" s="16">
        <v>1415</v>
      </c>
      <c r="I22" s="17"/>
      <c r="J22" s="17"/>
      <c r="K22" s="17"/>
    </row>
    <row r="23" spans="1:11" ht="19.5" customHeight="1">
      <c r="A23" s="76" t="s">
        <v>57</v>
      </c>
      <c r="B23" s="16">
        <v>719</v>
      </c>
      <c r="C23" s="16">
        <v>164</v>
      </c>
      <c r="D23" s="16">
        <v>883</v>
      </c>
      <c r="E23" s="9">
        <v>33</v>
      </c>
      <c r="F23" s="9">
        <v>0</v>
      </c>
      <c r="G23" s="10">
        <v>33</v>
      </c>
      <c r="H23" s="16">
        <v>916</v>
      </c>
    </row>
    <row r="24" spans="1:11" ht="19.5" customHeight="1">
      <c r="A24" s="67">
        <v>2</v>
      </c>
      <c r="B24" s="16">
        <v>681</v>
      </c>
      <c r="C24" s="16">
        <v>23</v>
      </c>
      <c r="D24" s="16">
        <v>704</v>
      </c>
      <c r="E24" s="9">
        <v>14</v>
      </c>
      <c r="F24" s="9">
        <v>0</v>
      </c>
      <c r="G24" s="10">
        <v>14</v>
      </c>
      <c r="H24" s="16">
        <v>718</v>
      </c>
    </row>
    <row r="25" spans="1:11" ht="19.5" customHeight="1">
      <c r="A25" s="78">
        <v>3</v>
      </c>
      <c r="B25" s="16">
        <v>1845</v>
      </c>
      <c r="C25" s="16">
        <v>0</v>
      </c>
      <c r="D25" s="16">
        <v>1845</v>
      </c>
      <c r="E25" s="9">
        <v>18</v>
      </c>
      <c r="F25" s="9">
        <v>0</v>
      </c>
      <c r="G25" s="10">
        <v>18</v>
      </c>
      <c r="H25" s="16">
        <v>1863</v>
      </c>
    </row>
    <row r="26" spans="1:11" ht="16.5" customHeight="1">
      <c r="A26" s="2" t="s">
        <v>75</v>
      </c>
    </row>
    <row r="27" spans="1:11" ht="16.5" customHeight="1">
      <c r="A27" s="2" t="s">
        <v>76</v>
      </c>
    </row>
    <row r="28" spans="1:11" ht="16.5" customHeight="1">
      <c r="A28" s="2" t="s">
        <v>87</v>
      </c>
    </row>
    <row r="29" spans="1:11" ht="19.5" customHeight="1">
      <c r="A29" s="17" t="s">
        <v>32</v>
      </c>
      <c r="B29" s="17"/>
      <c r="C29" s="17"/>
      <c r="D29" s="17"/>
      <c r="E29" s="17"/>
      <c r="F29" s="17"/>
      <c r="G29" s="17"/>
      <c r="H29" s="17"/>
    </row>
    <row r="33" ht="19.5" customHeight="1"/>
    <row r="34" ht="19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7.2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spans="1:8" ht="16.5" customHeight="1"/>
    <row r="50" spans="1:8" ht="16.5" customHeight="1"/>
    <row r="51" spans="1:8" ht="17.25" customHeight="1"/>
    <row r="52" spans="1:8" ht="16.5" customHeight="1"/>
    <row r="53" spans="1:8" ht="16.5" customHeight="1"/>
    <row r="54" spans="1:8" ht="16.5" customHeight="1"/>
    <row r="55" spans="1:8" ht="16.5" customHeight="1"/>
    <row r="56" spans="1:8" ht="16.5" customHeight="1"/>
    <row r="57" spans="1:8" ht="16.5" customHeight="1"/>
    <row r="58" spans="1:8" ht="16.5" customHeight="1"/>
    <row r="59" spans="1:8" ht="16.5" customHeight="1"/>
    <row r="60" spans="1:8" ht="16.5" customHeight="1"/>
    <row r="61" spans="1:8" ht="16.5" customHeight="1"/>
    <row r="62" spans="1:8" ht="16.5" customHeight="1"/>
    <row r="63" spans="1:8" ht="16.5" customHeight="1"/>
    <row r="64" spans="1:8" ht="16.5" customHeight="1">
      <c r="A64" s="27"/>
      <c r="C64" s="3"/>
      <c r="D64" s="3"/>
      <c r="E64" s="3"/>
      <c r="F64" s="3"/>
      <c r="G64" s="3"/>
      <c r="H64" s="3"/>
    </row>
    <row r="65" spans="1:8" ht="16.5" customHeight="1">
      <c r="A65" s="27"/>
      <c r="C65" s="3"/>
      <c r="D65" s="3"/>
      <c r="E65" s="3"/>
      <c r="F65" s="3"/>
      <c r="G65" s="3"/>
      <c r="H65" s="3"/>
    </row>
    <row r="66" spans="1:8" ht="14.25" customHeight="1">
      <c r="A66" s="27"/>
      <c r="C66" s="3"/>
      <c r="D66" s="3"/>
      <c r="E66" s="3"/>
      <c r="F66" s="3"/>
      <c r="G66" s="3"/>
      <c r="H66" s="3"/>
    </row>
    <row r="67" spans="1:8" ht="18" customHeight="1"/>
    <row r="78" spans="1:8" ht="14.25" customHeight="1"/>
    <row r="79" spans="1:8" ht="13.5" customHeight="1"/>
    <row r="80" spans="1:8" ht="15.75" customHeight="1"/>
    <row r="81" ht="18" customHeight="1"/>
    <row r="82" ht="18" customHeight="1"/>
    <row r="83" ht="18" customHeight="1"/>
    <row r="84" ht="18" customHeight="1"/>
    <row r="85" ht="18" customHeight="1"/>
  </sheetData>
  <mergeCells count="4">
    <mergeCell ref="H3:H4"/>
    <mergeCell ref="A3:A4"/>
    <mergeCell ref="B3:D3"/>
    <mergeCell ref="E3:G3"/>
  </mergeCells>
  <phoneticPr fontId="2"/>
  <printOptions verticalCentered="1"/>
  <pageMargins left="0.78740157480314965" right="0.78740157480314965" top="0.78740157480314965" bottom="0.78740157480314965" header="0.51181102362204722" footer="0.51181102362204722"/>
  <pageSetup paperSize="9" scale="9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X44"/>
  <sheetViews>
    <sheetView topLeftCell="A13" zoomScaleNormal="100" workbookViewId="0">
      <selection activeCell="J29" sqref="J29"/>
    </sheetView>
  </sheetViews>
  <sheetFormatPr defaultRowHeight="14.25"/>
  <cols>
    <col min="1" max="2" width="12.625" style="2" customWidth="1"/>
    <col min="3" max="13" width="9.625" style="2" customWidth="1"/>
    <col min="14" max="14" width="11.125" style="2" customWidth="1"/>
    <col min="15" max="20" width="10.75" style="2" customWidth="1"/>
    <col min="21" max="21" width="9.75" style="2" customWidth="1"/>
    <col min="22" max="22" width="0.625" style="2" customWidth="1"/>
    <col min="23" max="23" width="11.125" style="2" customWidth="1"/>
    <col min="24" max="25" width="7.625" style="2" customWidth="1"/>
    <col min="26" max="26" width="4.875" style="2" customWidth="1"/>
    <col min="27" max="27" width="11.125" style="2" customWidth="1"/>
    <col min="28" max="28" width="10.375" style="2" customWidth="1"/>
    <col min="29" max="30" width="4.875" style="2" customWidth="1"/>
    <col min="31" max="31" width="9" style="2"/>
    <col min="32" max="33" width="7.625" style="2" customWidth="1"/>
    <col min="34" max="16384" width="9" style="2"/>
  </cols>
  <sheetData>
    <row r="1" spans="1:13">
      <c r="A1" s="1" t="s">
        <v>65</v>
      </c>
    </row>
    <row r="2" spans="1:13" ht="20.100000000000001" customHeight="1" thickBot="1">
      <c r="A2" s="1" t="s">
        <v>25</v>
      </c>
      <c r="L2" s="3" t="s">
        <v>0</v>
      </c>
      <c r="M2" s="3"/>
    </row>
    <row r="3" spans="1:13" ht="30" customHeight="1">
      <c r="A3" s="99" t="s">
        <v>11</v>
      </c>
      <c r="B3" s="91" t="s">
        <v>1</v>
      </c>
      <c r="C3" s="91" t="s">
        <v>2</v>
      </c>
      <c r="D3" s="93" t="s">
        <v>3</v>
      </c>
      <c r="E3" s="91" t="s">
        <v>4</v>
      </c>
      <c r="F3" s="93" t="s">
        <v>5</v>
      </c>
      <c r="G3" s="91" t="s">
        <v>6</v>
      </c>
      <c r="H3" s="91" t="s">
        <v>7</v>
      </c>
      <c r="I3" s="93" t="s">
        <v>8</v>
      </c>
      <c r="J3" s="93" t="s">
        <v>38</v>
      </c>
      <c r="K3" s="97" t="s">
        <v>14</v>
      </c>
      <c r="L3" s="95" t="s">
        <v>39</v>
      </c>
    </row>
    <row r="4" spans="1:13" ht="30" customHeight="1">
      <c r="A4" s="100"/>
      <c r="B4" s="92"/>
      <c r="C4" s="92"/>
      <c r="D4" s="94"/>
      <c r="E4" s="92"/>
      <c r="F4" s="94"/>
      <c r="G4" s="92"/>
      <c r="H4" s="92"/>
      <c r="I4" s="94"/>
      <c r="J4" s="94"/>
      <c r="K4" s="98"/>
      <c r="L4" s="96"/>
    </row>
    <row r="5" spans="1:13" ht="16.5" customHeight="1">
      <c r="A5" s="28" t="s">
        <v>53</v>
      </c>
      <c r="B5" s="6">
        <v>484</v>
      </c>
      <c r="C5" s="6">
        <v>43</v>
      </c>
      <c r="D5" s="6">
        <v>23</v>
      </c>
      <c r="E5" s="6">
        <v>7</v>
      </c>
      <c r="F5" s="6">
        <v>16</v>
      </c>
      <c r="G5" s="6">
        <v>1</v>
      </c>
      <c r="H5" s="6">
        <v>25</v>
      </c>
      <c r="I5" s="6">
        <v>70</v>
      </c>
      <c r="J5" s="6">
        <v>1</v>
      </c>
      <c r="K5" s="6">
        <v>298</v>
      </c>
      <c r="L5" s="9"/>
    </row>
    <row r="6" spans="1:13" ht="16.5" customHeight="1">
      <c r="A6" s="21">
        <v>14</v>
      </c>
      <c r="B6" s="9">
        <v>437</v>
      </c>
      <c r="C6" s="9">
        <v>40</v>
      </c>
      <c r="D6" s="9">
        <v>33</v>
      </c>
      <c r="E6" s="9">
        <v>4</v>
      </c>
      <c r="F6" s="9">
        <v>8</v>
      </c>
      <c r="G6" s="9">
        <v>1</v>
      </c>
      <c r="H6" s="9">
        <v>15</v>
      </c>
      <c r="I6" s="9">
        <v>8</v>
      </c>
      <c r="J6" s="9">
        <v>3</v>
      </c>
      <c r="K6" s="9">
        <v>325</v>
      </c>
      <c r="L6" s="9"/>
    </row>
    <row r="7" spans="1:13" ht="16.5" customHeight="1">
      <c r="A7" s="21">
        <v>15</v>
      </c>
      <c r="B7" s="9">
        <v>552</v>
      </c>
      <c r="C7" s="9">
        <v>36</v>
      </c>
      <c r="D7" s="9">
        <v>24</v>
      </c>
      <c r="E7" s="9">
        <v>4</v>
      </c>
      <c r="F7" s="9">
        <v>12</v>
      </c>
      <c r="G7" s="9">
        <v>0</v>
      </c>
      <c r="H7" s="9">
        <v>12</v>
      </c>
      <c r="I7" s="9">
        <v>104</v>
      </c>
      <c r="J7" s="9">
        <v>3</v>
      </c>
      <c r="K7" s="9">
        <v>357</v>
      </c>
      <c r="L7" s="9"/>
    </row>
    <row r="8" spans="1:13" ht="16.5" customHeight="1">
      <c r="A8" s="21">
        <v>16</v>
      </c>
      <c r="B8" s="9">
        <v>473</v>
      </c>
      <c r="C8" s="9">
        <v>38</v>
      </c>
      <c r="D8" s="9">
        <v>24</v>
      </c>
      <c r="E8" s="9">
        <v>5</v>
      </c>
      <c r="F8" s="9">
        <v>13</v>
      </c>
      <c r="G8" s="9">
        <v>1</v>
      </c>
      <c r="H8" s="9">
        <v>10</v>
      </c>
      <c r="I8" s="9">
        <v>29</v>
      </c>
      <c r="J8" s="9">
        <v>3</v>
      </c>
      <c r="K8" s="9">
        <v>350</v>
      </c>
      <c r="L8" s="9"/>
    </row>
    <row r="9" spans="1:13" ht="16.5" customHeight="1">
      <c r="A9" s="21">
        <v>17</v>
      </c>
      <c r="B9" s="9">
        <v>410</v>
      </c>
      <c r="C9" s="9">
        <v>29</v>
      </c>
      <c r="D9" s="9">
        <v>19</v>
      </c>
      <c r="E9" s="9">
        <v>3</v>
      </c>
      <c r="F9" s="9">
        <v>21</v>
      </c>
      <c r="G9" s="9">
        <v>4</v>
      </c>
      <c r="H9" s="9">
        <v>14</v>
      </c>
      <c r="I9" s="9">
        <v>16</v>
      </c>
      <c r="J9" s="9">
        <v>0</v>
      </c>
      <c r="K9" s="9">
        <v>304</v>
      </c>
      <c r="L9" s="36">
        <v>54285</v>
      </c>
    </row>
    <row r="10" spans="1:13" ht="16.5" customHeight="1">
      <c r="A10" s="21">
        <v>18</v>
      </c>
      <c r="B10" s="9">
        <v>431</v>
      </c>
      <c r="C10" s="9">
        <v>36</v>
      </c>
      <c r="D10" s="9">
        <v>6</v>
      </c>
      <c r="E10" s="9">
        <v>8</v>
      </c>
      <c r="F10" s="9">
        <v>14</v>
      </c>
      <c r="G10" s="9">
        <v>0</v>
      </c>
      <c r="H10" s="9">
        <v>13</v>
      </c>
      <c r="I10" s="9">
        <v>45</v>
      </c>
      <c r="J10" s="9">
        <v>3</v>
      </c>
      <c r="K10" s="9">
        <v>306</v>
      </c>
      <c r="L10" s="36">
        <v>57329</v>
      </c>
    </row>
    <row r="11" spans="1:13" ht="16.5" customHeight="1">
      <c r="A11" s="21">
        <v>19</v>
      </c>
      <c r="B11" s="9">
        <v>430</v>
      </c>
      <c r="C11" s="9">
        <v>42</v>
      </c>
      <c r="D11" s="9">
        <v>6</v>
      </c>
      <c r="E11" s="9">
        <v>6</v>
      </c>
      <c r="F11" s="9">
        <v>15</v>
      </c>
      <c r="G11" s="9">
        <v>3</v>
      </c>
      <c r="H11" s="9">
        <v>10</v>
      </c>
      <c r="I11" s="9">
        <v>33</v>
      </c>
      <c r="J11" s="9">
        <v>4</v>
      </c>
      <c r="K11" s="9">
        <v>311</v>
      </c>
      <c r="L11" s="36">
        <v>52684</v>
      </c>
    </row>
    <row r="12" spans="1:13" ht="16.5" customHeight="1">
      <c r="A12" s="21">
        <v>20</v>
      </c>
      <c r="B12" s="10">
        <v>457</v>
      </c>
      <c r="C12" s="9">
        <v>31</v>
      </c>
      <c r="D12" s="9">
        <v>24</v>
      </c>
      <c r="E12" s="9">
        <v>4</v>
      </c>
      <c r="F12" s="9">
        <v>12</v>
      </c>
      <c r="G12" s="9">
        <v>1</v>
      </c>
      <c r="H12" s="9">
        <v>4</v>
      </c>
      <c r="I12" s="10">
        <v>46</v>
      </c>
      <c r="J12" s="10">
        <v>41</v>
      </c>
      <c r="K12" s="10">
        <v>294</v>
      </c>
      <c r="L12" s="36">
        <v>53797</v>
      </c>
    </row>
    <row r="13" spans="1:13" ht="16.5" customHeight="1">
      <c r="A13" s="21">
        <v>21</v>
      </c>
      <c r="B13" s="31">
        <v>499</v>
      </c>
      <c r="C13" s="17">
        <v>44</v>
      </c>
      <c r="D13" s="17">
        <v>6</v>
      </c>
      <c r="E13" s="17">
        <v>7</v>
      </c>
      <c r="F13" s="17">
        <v>9</v>
      </c>
      <c r="G13" s="17">
        <v>2</v>
      </c>
      <c r="H13" s="17">
        <v>6</v>
      </c>
      <c r="I13" s="17">
        <v>27</v>
      </c>
      <c r="J13" s="17">
        <v>8</v>
      </c>
      <c r="K13" s="17">
        <v>390</v>
      </c>
      <c r="L13" s="37">
        <v>50104</v>
      </c>
    </row>
    <row r="14" spans="1:13" ht="16.5" customHeight="1">
      <c r="A14" s="21">
        <v>22</v>
      </c>
      <c r="B14" s="17">
        <v>578</v>
      </c>
      <c r="C14" s="17">
        <v>35</v>
      </c>
      <c r="D14" s="17">
        <v>32</v>
      </c>
      <c r="E14" s="17">
        <v>9</v>
      </c>
      <c r="F14" s="17">
        <v>0</v>
      </c>
      <c r="G14" s="17">
        <v>0</v>
      </c>
      <c r="H14" s="17">
        <v>3</v>
      </c>
      <c r="I14" s="17">
        <v>36</v>
      </c>
      <c r="J14" s="17">
        <v>92</v>
      </c>
      <c r="K14" s="17">
        <v>371</v>
      </c>
      <c r="L14" s="37">
        <v>52014</v>
      </c>
    </row>
    <row r="15" spans="1:13" ht="16.5" customHeight="1">
      <c r="A15" s="21">
        <v>23</v>
      </c>
      <c r="B15" s="17">
        <v>579</v>
      </c>
      <c r="C15" s="17">
        <v>27</v>
      </c>
      <c r="D15" s="17">
        <v>29</v>
      </c>
      <c r="E15" s="17">
        <v>6</v>
      </c>
      <c r="F15" s="17">
        <v>4</v>
      </c>
      <c r="G15" s="17">
        <v>0</v>
      </c>
      <c r="H15" s="17">
        <v>6</v>
      </c>
      <c r="I15" s="17">
        <v>22</v>
      </c>
      <c r="J15" s="17">
        <v>53</v>
      </c>
      <c r="K15" s="17">
        <v>432</v>
      </c>
      <c r="L15" s="37">
        <v>59916</v>
      </c>
    </row>
    <row r="16" spans="1:13" ht="16.5" customHeight="1">
      <c r="A16" s="21">
        <v>24</v>
      </c>
      <c r="B16" s="17">
        <v>605</v>
      </c>
      <c r="C16" s="17">
        <v>38</v>
      </c>
      <c r="D16" s="17">
        <v>13</v>
      </c>
      <c r="E16" s="17">
        <v>9</v>
      </c>
      <c r="F16" s="17">
        <v>5</v>
      </c>
      <c r="G16" s="17">
        <v>0</v>
      </c>
      <c r="H16" s="17">
        <v>5</v>
      </c>
      <c r="I16" s="17">
        <v>70</v>
      </c>
      <c r="J16" s="17">
        <v>45</v>
      </c>
      <c r="K16" s="17">
        <v>420</v>
      </c>
      <c r="L16" s="37">
        <v>61151</v>
      </c>
    </row>
    <row r="17" spans="1:24" ht="16.5" customHeight="1">
      <c r="A17" s="21">
        <v>25</v>
      </c>
      <c r="B17" s="17">
        <v>688</v>
      </c>
      <c r="C17" s="17">
        <v>38</v>
      </c>
      <c r="D17" s="17">
        <v>12</v>
      </c>
      <c r="E17" s="17">
        <v>9</v>
      </c>
      <c r="F17" s="17">
        <v>7</v>
      </c>
      <c r="G17" s="17">
        <v>1</v>
      </c>
      <c r="H17" s="17">
        <v>3</v>
      </c>
      <c r="I17" s="17">
        <v>87</v>
      </c>
      <c r="J17" s="17">
        <v>46</v>
      </c>
      <c r="K17" s="17">
        <v>485</v>
      </c>
      <c r="L17" s="37">
        <v>63242</v>
      </c>
    </row>
    <row r="18" spans="1:24" ht="16.5" customHeight="1">
      <c r="A18" s="21">
        <v>26</v>
      </c>
      <c r="B18" s="17">
        <v>751</v>
      </c>
      <c r="C18" s="17">
        <v>41</v>
      </c>
      <c r="D18" s="17">
        <v>6</v>
      </c>
      <c r="E18" s="17">
        <v>10</v>
      </c>
      <c r="F18" s="17">
        <v>10</v>
      </c>
      <c r="G18" s="17">
        <v>2</v>
      </c>
      <c r="H18" s="17">
        <v>5</v>
      </c>
      <c r="I18" s="17">
        <v>42</v>
      </c>
      <c r="J18" s="17">
        <v>43</v>
      </c>
      <c r="K18" s="17">
        <v>592</v>
      </c>
      <c r="L18" s="37">
        <v>60950</v>
      </c>
    </row>
    <row r="19" spans="1:24" ht="16.5" customHeight="1">
      <c r="A19" s="21">
        <v>27</v>
      </c>
      <c r="B19" s="17">
        <v>694</v>
      </c>
      <c r="C19" s="17">
        <v>53</v>
      </c>
      <c r="D19" s="17">
        <v>3</v>
      </c>
      <c r="E19" s="17">
        <v>18</v>
      </c>
      <c r="F19" s="17">
        <v>7</v>
      </c>
      <c r="G19" s="17">
        <v>1</v>
      </c>
      <c r="H19" s="17">
        <v>3</v>
      </c>
      <c r="I19" s="17">
        <v>43</v>
      </c>
      <c r="J19" s="17">
        <v>69</v>
      </c>
      <c r="K19" s="17">
        <v>497</v>
      </c>
      <c r="L19" s="37">
        <v>61812</v>
      </c>
    </row>
    <row r="20" spans="1:24" ht="16.5" customHeight="1">
      <c r="A20" s="21">
        <v>28</v>
      </c>
      <c r="B20" s="17">
        <v>807</v>
      </c>
      <c r="C20" s="17">
        <v>38</v>
      </c>
      <c r="D20" s="17">
        <v>5</v>
      </c>
      <c r="E20" s="17">
        <v>6</v>
      </c>
      <c r="F20" s="17">
        <v>14</v>
      </c>
      <c r="G20" s="17">
        <v>4</v>
      </c>
      <c r="H20" s="17">
        <v>5</v>
      </c>
      <c r="I20" s="17">
        <v>19</v>
      </c>
      <c r="J20" s="17">
        <v>46</v>
      </c>
      <c r="K20" s="17">
        <v>670</v>
      </c>
      <c r="L20" s="37">
        <v>70840</v>
      </c>
    </row>
    <row r="21" spans="1:24" ht="16.5" customHeight="1">
      <c r="A21" s="21">
        <v>29</v>
      </c>
      <c r="B21" s="17">
        <v>690</v>
      </c>
      <c r="C21" s="17">
        <v>30</v>
      </c>
      <c r="D21" s="17">
        <v>9</v>
      </c>
      <c r="E21" s="17">
        <v>9</v>
      </c>
      <c r="F21" s="17">
        <v>13</v>
      </c>
      <c r="G21" s="17">
        <v>2</v>
      </c>
      <c r="H21" s="17">
        <v>4</v>
      </c>
      <c r="I21" s="17">
        <v>10</v>
      </c>
      <c r="J21" s="17">
        <v>57</v>
      </c>
      <c r="K21" s="17">
        <v>556</v>
      </c>
      <c r="L21" s="37">
        <v>58698</v>
      </c>
    </row>
    <row r="22" spans="1:24" ht="16.5" customHeight="1">
      <c r="A22" s="21">
        <v>30</v>
      </c>
      <c r="B22" s="17">
        <v>703</v>
      </c>
      <c r="C22" s="17">
        <v>25</v>
      </c>
      <c r="D22" s="17">
        <v>7</v>
      </c>
      <c r="E22" s="17">
        <v>2</v>
      </c>
      <c r="F22" s="17">
        <v>22</v>
      </c>
      <c r="G22" s="17">
        <v>3</v>
      </c>
      <c r="H22" s="17">
        <v>3</v>
      </c>
      <c r="I22" s="17">
        <v>38</v>
      </c>
      <c r="J22" s="17">
        <v>78</v>
      </c>
      <c r="K22" s="17">
        <v>525</v>
      </c>
      <c r="L22" s="37">
        <v>52240</v>
      </c>
    </row>
    <row r="23" spans="1:24" ht="16.5" customHeight="1">
      <c r="A23" s="76" t="s">
        <v>57</v>
      </c>
      <c r="B23" s="17">
        <v>351</v>
      </c>
      <c r="C23" s="17">
        <v>9</v>
      </c>
      <c r="D23" s="17">
        <v>3</v>
      </c>
      <c r="E23" s="17">
        <v>2</v>
      </c>
      <c r="F23" s="17">
        <v>7</v>
      </c>
      <c r="G23" s="17">
        <v>6</v>
      </c>
      <c r="H23" s="17">
        <v>6</v>
      </c>
      <c r="I23" s="17">
        <v>47</v>
      </c>
      <c r="J23" s="17">
        <v>28</v>
      </c>
      <c r="K23" s="17">
        <v>243</v>
      </c>
      <c r="L23" s="37">
        <v>25540</v>
      </c>
    </row>
    <row r="24" spans="1:24" ht="16.5" customHeight="1">
      <c r="A24" s="69">
        <v>2</v>
      </c>
      <c r="B24" s="17">
        <v>7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7</v>
      </c>
      <c r="L24" s="37">
        <v>243</v>
      </c>
    </row>
    <row r="25" spans="1:24" ht="16.5" customHeight="1">
      <c r="A25" s="78">
        <v>3</v>
      </c>
      <c r="B25" s="17">
        <v>161</v>
      </c>
      <c r="C25" s="17">
        <v>5</v>
      </c>
      <c r="D25" s="17">
        <v>0</v>
      </c>
      <c r="E25" s="17">
        <v>2</v>
      </c>
      <c r="F25" s="17">
        <v>0</v>
      </c>
      <c r="G25" s="17">
        <v>0</v>
      </c>
      <c r="H25" s="17">
        <v>0</v>
      </c>
      <c r="I25" s="17">
        <v>5</v>
      </c>
      <c r="J25" s="17">
        <v>19</v>
      </c>
      <c r="K25" s="17">
        <v>130</v>
      </c>
      <c r="L25" s="37">
        <v>10842</v>
      </c>
    </row>
    <row r="26" spans="1:24">
      <c r="A26" s="2" t="s">
        <v>77</v>
      </c>
      <c r="B26" s="17"/>
      <c r="C26" s="17"/>
      <c r="D26" s="17"/>
      <c r="E26" s="17"/>
      <c r="F26" s="17"/>
      <c r="G26" s="17"/>
      <c r="H26" s="17"/>
      <c r="W26" s="11"/>
    </row>
    <row r="27" spans="1:24">
      <c r="A27" s="2" t="s">
        <v>78</v>
      </c>
    </row>
    <row r="28" spans="1:24">
      <c r="A28" s="17" t="s">
        <v>32</v>
      </c>
      <c r="B28" s="17"/>
      <c r="C28" s="17"/>
      <c r="D28" s="17"/>
      <c r="E28" s="17"/>
      <c r="F28" s="17"/>
      <c r="G28" s="17"/>
      <c r="H28" s="17"/>
      <c r="W28" s="11"/>
    </row>
    <row r="30" spans="1:24">
      <c r="K30" s="11"/>
      <c r="X30" s="12"/>
    </row>
    <row r="31" spans="1:24">
      <c r="X31" s="12"/>
    </row>
    <row r="32" spans="1:24">
      <c r="B32" s="12"/>
      <c r="C32" s="12"/>
      <c r="D32" s="12"/>
      <c r="H32" s="12"/>
      <c r="I32" s="12"/>
      <c r="J32" s="12"/>
      <c r="K32" s="12"/>
      <c r="X32" s="12"/>
    </row>
    <row r="33" spans="2:24">
      <c r="B33" s="12"/>
      <c r="C33" s="12"/>
      <c r="D33" s="12"/>
      <c r="J33" s="12"/>
      <c r="K33" s="12"/>
      <c r="X33" s="12"/>
    </row>
    <row r="34" spans="2:24">
      <c r="B34" s="12"/>
      <c r="C34" s="12"/>
      <c r="D34" s="12"/>
      <c r="H34" s="12"/>
      <c r="J34" s="12"/>
      <c r="K34" s="12"/>
      <c r="X34" s="12"/>
    </row>
    <row r="35" spans="2:24">
      <c r="B35" s="12"/>
      <c r="C35" s="12"/>
      <c r="D35" s="12"/>
      <c r="J35" s="12"/>
      <c r="K35" s="12"/>
    </row>
    <row r="36" spans="2:24">
      <c r="B36" s="12"/>
      <c r="C36" s="12"/>
      <c r="D36" s="12"/>
      <c r="J36" s="12"/>
      <c r="K36" s="12"/>
    </row>
    <row r="37" spans="2:24" ht="14.25" customHeight="1"/>
    <row r="38" spans="2:24" ht="13.5" customHeight="1">
      <c r="M38" s="3"/>
    </row>
    <row r="39" spans="2:24" ht="15.75" customHeight="1">
      <c r="B39" s="14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2:24" ht="18" customHeight="1"/>
    <row r="41" spans="2:24" ht="18" customHeight="1"/>
    <row r="42" spans="2:24" ht="18" customHeight="1"/>
    <row r="43" spans="2:24" ht="18" customHeight="1"/>
    <row r="44" spans="2:24" ht="18" customHeight="1"/>
  </sheetData>
  <mergeCells count="12">
    <mergeCell ref="H3:H4"/>
    <mergeCell ref="L3:L4"/>
    <mergeCell ref="A3:A4"/>
    <mergeCell ref="F3:F4"/>
    <mergeCell ref="I3:I4"/>
    <mergeCell ref="J3:J4"/>
    <mergeCell ref="K3:K4"/>
    <mergeCell ref="B3:B4"/>
    <mergeCell ref="C3:C4"/>
    <mergeCell ref="D3:D4"/>
    <mergeCell ref="E3:E4"/>
    <mergeCell ref="G3:G4"/>
  </mergeCells>
  <phoneticPr fontId="2"/>
  <printOptions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T43"/>
  <sheetViews>
    <sheetView topLeftCell="A10" zoomScaleNormal="100" workbookViewId="0">
      <selection activeCell="I27" sqref="I27"/>
    </sheetView>
  </sheetViews>
  <sheetFormatPr defaultRowHeight="14.25"/>
  <cols>
    <col min="1" max="2" width="12.625" style="2" customWidth="1"/>
    <col min="3" max="12" width="9.875" style="2" customWidth="1"/>
    <col min="13" max="13" width="9.875" style="38" customWidth="1"/>
    <col min="14" max="14" width="11.125" style="2" customWidth="1"/>
    <col min="15" max="20" width="10.75" style="2" customWidth="1"/>
    <col min="21" max="21" width="9.75" style="2" customWidth="1"/>
    <col min="22" max="16384" width="9" style="2"/>
  </cols>
  <sheetData>
    <row r="1" spans="1:20">
      <c r="A1" s="1" t="s">
        <v>65</v>
      </c>
    </row>
    <row r="2" spans="1:20" ht="20.100000000000001" customHeight="1" thickBot="1">
      <c r="A2" s="1" t="s">
        <v>26</v>
      </c>
      <c r="L2" s="3" t="s">
        <v>0</v>
      </c>
      <c r="M2" s="39"/>
    </row>
    <row r="3" spans="1:20" ht="30" customHeight="1">
      <c r="A3" s="99" t="s">
        <v>11</v>
      </c>
      <c r="B3" s="91" t="s">
        <v>1</v>
      </c>
      <c r="C3" s="91" t="s">
        <v>2</v>
      </c>
      <c r="D3" s="93" t="s">
        <v>3</v>
      </c>
      <c r="E3" s="91" t="s">
        <v>4</v>
      </c>
      <c r="F3" s="93" t="s">
        <v>5</v>
      </c>
      <c r="G3" s="91" t="s">
        <v>6</v>
      </c>
      <c r="H3" s="91" t="s">
        <v>7</v>
      </c>
      <c r="I3" s="93" t="s">
        <v>8</v>
      </c>
      <c r="J3" s="93" t="s">
        <v>38</v>
      </c>
      <c r="K3" s="97" t="s">
        <v>14</v>
      </c>
      <c r="L3" s="116" t="s">
        <v>39</v>
      </c>
      <c r="M3" s="2"/>
    </row>
    <row r="4" spans="1:20" ht="30" customHeight="1">
      <c r="A4" s="101"/>
      <c r="B4" s="105"/>
      <c r="C4" s="105"/>
      <c r="D4" s="106"/>
      <c r="E4" s="105"/>
      <c r="F4" s="106"/>
      <c r="G4" s="105"/>
      <c r="H4" s="105"/>
      <c r="I4" s="106"/>
      <c r="J4" s="106"/>
      <c r="K4" s="107"/>
      <c r="L4" s="117"/>
      <c r="M4" s="2"/>
    </row>
    <row r="5" spans="1:20" ht="16.5" customHeight="1">
      <c r="A5" s="21" t="s">
        <v>85</v>
      </c>
      <c r="B5" s="9">
        <v>157</v>
      </c>
      <c r="C5" s="9">
        <v>7</v>
      </c>
      <c r="D5" s="9">
        <v>1</v>
      </c>
      <c r="E5" s="9">
        <v>3</v>
      </c>
      <c r="F5" s="9">
        <v>0</v>
      </c>
      <c r="G5" s="9">
        <v>1</v>
      </c>
      <c r="H5" s="9">
        <v>4</v>
      </c>
      <c r="I5" s="9">
        <v>14</v>
      </c>
      <c r="J5" s="9">
        <v>0</v>
      </c>
      <c r="K5" s="9">
        <v>127</v>
      </c>
      <c r="L5" s="36"/>
      <c r="M5" s="2"/>
    </row>
    <row r="6" spans="1:20" ht="16.5" customHeight="1">
      <c r="A6" s="21">
        <v>16</v>
      </c>
      <c r="B6" s="9">
        <v>318</v>
      </c>
      <c r="C6" s="9">
        <v>5</v>
      </c>
      <c r="D6" s="9">
        <v>2</v>
      </c>
      <c r="E6" s="9">
        <v>3</v>
      </c>
      <c r="F6" s="9">
        <v>1</v>
      </c>
      <c r="G6" s="9">
        <v>4</v>
      </c>
      <c r="H6" s="9">
        <v>5</v>
      </c>
      <c r="I6" s="9">
        <v>7</v>
      </c>
      <c r="J6" s="9">
        <v>0</v>
      </c>
      <c r="K6" s="9">
        <v>291</v>
      </c>
      <c r="L6" s="36"/>
      <c r="M6" s="2"/>
    </row>
    <row r="7" spans="1:20" ht="16.5" customHeight="1">
      <c r="A7" s="21">
        <v>17</v>
      </c>
      <c r="B7" s="9">
        <v>366</v>
      </c>
      <c r="C7" s="9">
        <v>18</v>
      </c>
      <c r="D7" s="9">
        <v>3</v>
      </c>
      <c r="E7" s="9">
        <v>1</v>
      </c>
      <c r="F7" s="9">
        <v>1</v>
      </c>
      <c r="G7" s="9">
        <v>0</v>
      </c>
      <c r="H7" s="9">
        <v>4</v>
      </c>
      <c r="I7" s="9">
        <v>7</v>
      </c>
      <c r="J7" s="9">
        <v>0</v>
      </c>
      <c r="K7" s="9">
        <v>332</v>
      </c>
      <c r="L7" s="36">
        <v>10449</v>
      </c>
      <c r="M7" s="27"/>
      <c r="O7" s="3"/>
      <c r="P7" s="3"/>
      <c r="Q7" s="3"/>
      <c r="R7" s="3"/>
      <c r="S7" s="3"/>
      <c r="T7" s="3"/>
    </row>
    <row r="8" spans="1:20" ht="16.5" customHeight="1">
      <c r="A8" s="21">
        <v>18</v>
      </c>
      <c r="B8" s="9">
        <v>386</v>
      </c>
      <c r="C8" s="9">
        <v>28</v>
      </c>
      <c r="D8" s="9">
        <v>0</v>
      </c>
      <c r="E8" s="9">
        <v>4</v>
      </c>
      <c r="F8" s="9">
        <v>1</v>
      </c>
      <c r="G8" s="9">
        <v>0</v>
      </c>
      <c r="H8" s="9">
        <v>2</v>
      </c>
      <c r="I8" s="9">
        <v>9</v>
      </c>
      <c r="J8" s="9">
        <v>0</v>
      </c>
      <c r="K8" s="9">
        <v>342</v>
      </c>
      <c r="L8" s="36">
        <v>14513</v>
      </c>
      <c r="M8" s="27"/>
      <c r="O8" s="3"/>
      <c r="P8" s="3"/>
      <c r="Q8" s="3"/>
      <c r="R8" s="3"/>
      <c r="S8" s="3"/>
      <c r="T8" s="3"/>
    </row>
    <row r="9" spans="1:20" ht="16.5" customHeight="1">
      <c r="A9" s="21">
        <v>19</v>
      </c>
      <c r="B9" s="9">
        <v>400</v>
      </c>
      <c r="C9" s="9">
        <v>40</v>
      </c>
      <c r="D9" s="9">
        <v>1</v>
      </c>
      <c r="E9" s="9">
        <v>5</v>
      </c>
      <c r="F9" s="9">
        <v>0</v>
      </c>
      <c r="G9" s="9">
        <v>1</v>
      </c>
      <c r="H9" s="9">
        <v>4</v>
      </c>
      <c r="I9" s="9">
        <v>8</v>
      </c>
      <c r="J9" s="9">
        <v>0</v>
      </c>
      <c r="K9" s="9">
        <v>341</v>
      </c>
      <c r="L9" s="36">
        <v>16995</v>
      </c>
      <c r="M9" s="27"/>
      <c r="O9" s="3"/>
      <c r="P9" s="3"/>
      <c r="Q9" s="3"/>
      <c r="R9" s="3"/>
      <c r="S9" s="3"/>
      <c r="T9" s="3"/>
    </row>
    <row r="10" spans="1:20" ht="16.5" customHeight="1">
      <c r="A10" s="21">
        <v>20</v>
      </c>
      <c r="B10" s="10">
        <v>430</v>
      </c>
      <c r="C10" s="9">
        <v>46</v>
      </c>
      <c r="D10" s="9">
        <v>0</v>
      </c>
      <c r="E10" s="9">
        <v>6</v>
      </c>
      <c r="F10" s="9">
        <v>0</v>
      </c>
      <c r="G10" s="9">
        <v>0</v>
      </c>
      <c r="H10" s="9">
        <v>2</v>
      </c>
      <c r="I10" s="10">
        <v>24</v>
      </c>
      <c r="J10" s="10">
        <v>4</v>
      </c>
      <c r="K10" s="10">
        <v>348</v>
      </c>
      <c r="L10" s="36">
        <v>2032</v>
      </c>
      <c r="M10" s="27"/>
      <c r="O10" s="3"/>
      <c r="P10" s="3"/>
      <c r="Q10" s="3"/>
      <c r="R10" s="3"/>
      <c r="S10" s="3"/>
      <c r="T10" s="3"/>
    </row>
    <row r="11" spans="1:20" ht="16.5" customHeight="1">
      <c r="A11" s="21">
        <v>21</v>
      </c>
      <c r="B11" s="10">
        <v>497</v>
      </c>
      <c r="C11" s="9">
        <v>45</v>
      </c>
      <c r="D11" s="9">
        <v>3</v>
      </c>
      <c r="E11" s="9">
        <v>5</v>
      </c>
      <c r="F11" s="9">
        <v>1</v>
      </c>
      <c r="G11" s="9">
        <v>0</v>
      </c>
      <c r="H11" s="9">
        <v>4</v>
      </c>
      <c r="I11" s="10">
        <v>50</v>
      </c>
      <c r="J11" s="10">
        <v>5</v>
      </c>
      <c r="K11" s="10">
        <v>384</v>
      </c>
      <c r="L11" s="36">
        <v>28821</v>
      </c>
      <c r="M11" s="27"/>
      <c r="O11" s="3"/>
      <c r="P11" s="3"/>
      <c r="Q11" s="3"/>
      <c r="R11" s="3"/>
      <c r="S11" s="3"/>
      <c r="T11" s="3"/>
    </row>
    <row r="12" spans="1:20" ht="16.5" customHeight="1">
      <c r="A12" s="21">
        <v>22</v>
      </c>
      <c r="B12" s="10">
        <v>700</v>
      </c>
      <c r="C12" s="9">
        <v>80</v>
      </c>
      <c r="D12" s="9">
        <v>13</v>
      </c>
      <c r="E12" s="9">
        <v>26</v>
      </c>
      <c r="F12" s="9">
        <v>0</v>
      </c>
      <c r="G12" s="9">
        <v>5</v>
      </c>
      <c r="H12" s="9">
        <v>4</v>
      </c>
      <c r="I12" s="10">
        <v>30</v>
      </c>
      <c r="J12" s="10">
        <v>27</v>
      </c>
      <c r="K12" s="10">
        <v>515</v>
      </c>
      <c r="L12" s="36">
        <v>25038</v>
      </c>
      <c r="M12" s="27"/>
      <c r="O12" s="3"/>
      <c r="P12" s="3"/>
      <c r="Q12" s="3"/>
      <c r="R12" s="3"/>
      <c r="S12" s="3"/>
      <c r="T12" s="3"/>
    </row>
    <row r="13" spans="1:20" ht="16.5" customHeight="1">
      <c r="A13" s="21">
        <v>23</v>
      </c>
      <c r="B13" s="10">
        <v>671</v>
      </c>
      <c r="C13" s="9">
        <v>41</v>
      </c>
      <c r="D13" s="9">
        <v>12</v>
      </c>
      <c r="E13" s="9">
        <v>8</v>
      </c>
      <c r="F13" s="9">
        <v>0</v>
      </c>
      <c r="G13" s="9">
        <v>0</v>
      </c>
      <c r="H13" s="9">
        <v>1</v>
      </c>
      <c r="I13" s="10">
        <v>12</v>
      </c>
      <c r="J13" s="10">
        <v>11</v>
      </c>
      <c r="K13" s="10">
        <v>586</v>
      </c>
      <c r="L13" s="36">
        <v>24245</v>
      </c>
      <c r="M13" s="27"/>
      <c r="O13" s="3"/>
      <c r="P13" s="3"/>
      <c r="Q13" s="3"/>
      <c r="R13" s="3"/>
      <c r="S13" s="3"/>
      <c r="T13" s="3"/>
    </row>
    <row r="14" spans="1:20" ht="16.5" customHeight="1">
      <c r="A14" s="21">
        <v>24</v>
      </c>
      <c r="B14" s="10">
        <v>721</v>
      </c>
      <c r="C14" s="9">
        <v>34</v>
      </c>
      <c r="D14" s="9">
        <v>13</v>
      </c>
      <c r="E14" s="9">
        <v>5</v>
      </c>
      <c r="F14" s="9">
        <v>0</v>
      </c>
      <c r="G14" s="9">
        <v>0</v>
      </c>
      <c r="H14" s="9">
        <v>3</v>
      </c>
      <c r="I14" s="10">
        <v>51</v>
      </c>
      <c r="J14" s="10">
        <v>11</v>
      </c>
      <c r="K14" s="10">
        <v>604</v>
      </c>
      <c r="L14" s="36">
        <v>26512</v>
      </c>
      <c r="M14" s="34"/>
      <c r="O14" s="33"/>
      <c r="P14" s="33"/>
      <c r="Q14" s="33"/>
      <c r="R14" s="33"/>
      <c r="S14" s="33"/>
      <c r="T14" s="33"/>
    </row>
    <row r="15" spans="1:20" ht="16.5" customHeight="1">
      <c r="A15" s="21">
        <v>25</v>
      </c>
      <c r="B15" s="10">
        <v>811</v>
      </c>
      <c r="C15" s="9">
        <v>40</v>
      </c>
      <c r="D15" s="9">
        <v>11</v>
      </c>
      <c r="E15" s="9">
        <v>4</v>
      </c>
      <c r="F15" s="9">
        <v>0</v>
      </c>
      <c r="G15" s="9">
        <v>1</v>
      </c>
      <c r="H15" s="9">
        <v>5</v>
      </c>
      <c r="I15" s="10">
        <v>45</v>
      </c>
      <c r="J15" s="10">
        <v>11</v>
      </c>
      <c r="K15" s="10">
        <v>694</v>
      </c>
      <c r="L15" s="36">
        <v>23744</v>
      </c>
      <c r="M15" s="34"/>
      <c r="O15" s="33"/>
      <c r="P15" s="33"/>
      <c r="Q15" s="33"/>
      <c r="R15" s="33"/>
      <c r="S15" s="33"/>
      <c r="T15" s="33"/>
    </row>
    <row r="16" spans="1:20" ht="16.5" customHeight="1">
      <c r="A16" s="21">
        <v>26</v>
      </c>
      <c r="B16" s="10">
        <v>922</v>
      </c>
      <c r="C16" s="9">
        <v>47</v>
      </c>
      <c r="D16" s="9">
        <v>8</v>
      </c>
      <c r="E16" s="9">
        <v>9</v>
      </c>
      <c r="F16" s="9">
        <v>0</v>
      </c>
      <c r="G16" s="9">
        <v>1</v>
      </c>
      <c r="H16" s="9">
        <v>2</v>
      </c>
      <c r="I16" s="10">
        <v>45</v>
      </c>
      <c r="J16" s="10">
        <v>25</v>
      </c>
      <c r="K16" s="10">
        <v>785</v>
      </c>
      <c r="L16" s="36">
        <v>32455</v>
      </c>
      <c r="M16" s="34"/>
      <c r="O16" s="33"/>
      <c r="P16" s="33"/>
      <c r="Q16" s="33"/>
      <c r="R16" s="33"/>
      <c r="S16" s="33"/>
      <c r="T16" s="33"/>
    </row>
    <row r="17" spans="1:20" ht="16.5" customHeight="1">
      <c r="A17" s="21">
        <v>27</v>
      </c>
      <c r="B17" s="10">
        <v>877</v>
      </c>
      <c r="C17" s="9">
        <v>67</v>
      </c>
      <c r="D17" s="9">
        <v>22</v>
      </c>
      <c r="E17" s="9">
        <v>6</v>
      </c>
      <c r="F17" s="9">
        <v>2</v>
      </c>
      <c r="G17" s="9">
        <v>0</v>
      </c>
      <c r="H17" s="9">
        <v>19</v>
      </c>
      <c r="I17" s="10">
        <v>61</v>
      </c>
      <c r="J17" s="10">
        <v>20</v>
      </c>
      <c r="K17" s="10">
        <v>680</v>
      </c>
      <c r="L17" s="36">
        <v>32368</v>
      </c>
      <c r="M17" s="34"/>
      <c r="O17" s="33"/>
      <c r="P17" s="33"/>
      <c r="Q17" s="33"/>
      <c r="R17" s="33"/>
      <c r="S17" s="33"/>
      <c r="T17" s="33"/>
    </row>
    <row r="18" spans="1:20" ht="16.5" customHeight="1">
      <c r="A18" s="21">
        <v>28</v>
      </c>
      <c r="B18" s="10">
        <v>837</v>
      </c>
      <c r="C18" s="9">
        <v>47</v>
      </c>
      <c r="D18" s="9">
        <v>31</v>
      </c>
      <c r="E18" s="9">
        <v>8</v>
      </c>
      <c r="F18" s="9">
        <v>7</v>
      </c>
      <c r="G18" s="9">
        <v>0</v>
      </c>
      <c r="H18" s="9">
        <v>13</v>
      </c>
      <c r="I18" s="10">
        <v>56</v>
      </c>
      <c r="J18" s="10">
        <v>26</v>
      </c>
      <c r="K18" s="10">
        <v>649</v>
      </c>
      <c r="L18" s="36">
        <v>28601</v>
      </c>
      <c r="M18" s="34"/>
      <c r="O18" s="33"/>
      <c r="P18" s="33"/>
      <c r="Q18" s="33"/>
      <c r="R18" s="33"/>
      <c r="S18" s="33"/>
      <c r="T18" s="33"/>
    </row>
    <row r="19" spans="1:20" ht="16.5" customHeight="1">
      <c r="A19" s="21">
        <v>29</v>
      </c>
      <c r="B19" s="10">
        <v>931</v>
      </c>
      <c r="C19" s="9">
        <v>65</v>
      </c>
      <c r="D19" s="9">
        <v>52</v>
      </c>
      <c r="E19" s="9">
        <v>22</v>
      </c>
      <c r="F19" s="9">
        <v>6</v>
      </c>
      <c r="G19" s="9">
        <v>0</v>
      </c>
      <c r="H19" s="9">
        <v>4</v>
      </c>
      <c r="I19" s="10">
        <v>60</v>
      </c>
      <c r="J19" s="10">
        <v>28</v>
      </c>
      <c r="K19" s="10">
        <v>694</v>
      </c>
      <c r="L19" s="36">
        <v>30199</v>
      </c>
      <c r="M19" s="34"/>
      <c r="O19" s="33"/>
      <c r="P19" s="33"/>
      <c r="Q19" s="33"/>
      <c r="R19" s="33"/>
      <c r="S19" s="33"/>
      <c r="T19" s="33"/>
    </row>
    <row r="20" spans="1:20" ht="16.5" customHeight="1">
      <c r="A20" s="21">
        <v>30</v>
      </c>
      <c r="B20" s="10">
        <v>910</v>
      </c>
      <c r="C20" s="9">
        <v>91</v>
      </c>
      <c r="D20" s="9">
        <v>62</v>
      </c>
      <c r="E20" s="9">
        <v>2</v>
      </c>
      <c r="F20" s="9">
        <v>15</v>
      </c>
      <c r="G20" s="9">
        <v>0</v>
      </c>
      <c r="H20" s="9">
        <v>14</v>
      </c>
      <c r="I20" s="10">
        <v>68</v>
      </c>
      <c r="J20" s="10">
        <v>14</v>
      </c>
      <c r="K20" s="10">
        <v>644</v>
      </c>
      <c r="L20" s="36">
        <v>30980</v>
      </c>
      <c r="M20" s="34"/>
      <c r="O20" s="33"/>
      <c r="P20" s="33"/>
      <c r="Q20" s="33"/>
      <c r="R20" s="33"/>
      <c r="S20" s="33"/>
      <c r="T20" s="33"/>
    </row>
    <row r="21" spans="1:20" ht="16.5" customHeight="1">
      <c r="A21" s="76" t="s">
        <v>57</v>
      </c>
      <c r="B21" s="10">
        <v>948</v>
      </c>
      <c r="C21" s="9">
        <v>83</v>
      </c>
      <c r="D21" s="9">
        <v>54</v>
      </c>
      <c r="E21" s="9">
        <v>7</v>
      </c>
      <c r="F21" s="9">
        <v>25</v>
      </c>
      <c r="G21" s="9">
        <v>0</v>
      </c>
      <c r="H21" s="9">
        <v>9</v>
      </c>
      <c r="I21" s="10">
        <v>27</v>
      </c>
      <c r="J21" s="10">
        <v>10</v>
      </c>
      <c r="K21" s="10">
        <v>733</v>
      </c>
      <c r="L21" s="36">
        <v>26961</v>
      </c>
    </row>
    <row r="22" spans="1:20" ht="16.5" customHeight="1">
      <c r="A22" s="69">
        <v>2</v>
      </c>
      <c r="B22" s="10">
        <v>503</v>
      </c>
      <c r="C22" s="9">
        <v>17</v>
      </c>
      <c r="D22" s="9">
        <v>7</v>
      </c>
      <c r="E22" s="9">
        <v>3</v>
      </c>
      <c r="F22" s="9">
        <v>15</v>
      </c>
      <c r="G22" s="9">
        <v>0</v>
      </c>
      <c r="H22" s="9">
        <v>0</v>
      </c>
      <c r="I22" s="10">
        <v>2</v>
      </c>
      <c r="J22" s="10">
        <v>0</v>
      </c>
      <c r="K22" s="10">
        <v>459</v>
      </c>
      <c r="L22" s="36">
        <v>7221</v>
      </c>
    </row>
    <row r="23" spans="1:20" ht="16.5" customHeight="1">
      <c r="A23" s="78">
        <v>3</v>
      </c>
      <c r="B23" s="10">
        <v>565</v>
      </c>
      <c r="C23" s="9">
        <v>42</v>
      </c>
      <c r="D23" s="9">
        <v>1</v>
      </c>
      <c r="E23" s="9">
        <v>0</v>
      </c>
      <c r="F23" s="9">
        <v>4</v>
      </c>
      <c r="G23" s="9">
        <v>0</v>
      </c>
      <c r="H23" s="9">
        <v>0</v>
      </c>
      <c r="I23" s="10">
        <v>1</v>
      </c>
      <c r="J23" s="10">
        <v>0</v>
      </c>
      <c r="K23" s="10">
        <v>517</v>
      </c>
      <c r="L23" s="36">
        <v>9287</v>
      </c>
    </row>
    <row r="24" spans="1:20" ht="18" customHeight="1">
      <c r="A24" s="17" t="s">
        <v>79</v>
      </c>
      <c r="B24" s="17"/>
      <c r="C24" s="17"/>
      <c r="D24" s="17"/>
      <c r="E24" s="17"/>
      <c r="F24" s="17"/>
      <c r="G24" s="17"/>
      <c r="H24" s="17"/>
    </row>
    <row r="25" spans="1:20" ht="16.5" customHeight="1">
      <c r="A25" s="2" t="s">
        <v>80</v>
      </c>
      <c r="M25" s="2"/>
    </row>
    <row r="26" spans="1:20">
      <c r="A26" s="2" t="s">
        <v>32</v>
      </c>
    </row>
    <row r="29" spans="1:20">
      <c r="K29" s="11"/>
    </row>
    <row r="31" spans="1:20">
      <c r="B31" s="12"/>
      <c r="C31" s="12"/>
      <c r="D31" s="12"/>
      <c r="H31" s="12"/>
      <c r="I31" s="12"/>
      <c r="J31" s="12"/>
      <c r="K31" s="12"/>
    </row>
    <row r="32" spans="1:20">
      <c r="B32" s="12"/>
      <c r="C32" s="12"/>
      <c r="D32" s="12"/>
      <c r="J32" s="12"/>
      <c r="K32" s="12"/>
    </row>
    <row r="33" spans="2:13">
      <c r="B33" s="12"/>
      <c r="C33" s="12"/>
      <c r="D33" s="12"/>
      <c r="H33" s="12"/>
      <c r="J33" s="12"/>
      <c r="K33" s="12"/>
    </row>
    <row r="34" spans="2:13">
      <c r="B34" s="12"/>
      <c r="C34" s="12"/>
      <c r="D34" s="12"/>
      <c r="J34" s="12"/>
      <c r="K34" s="12"/>
    </row>
    <row r="35" spans="2:13">
      <c r="B35" s="12"/>
      <c r="C35" s="12"/>
      <c r="D35" s="12"/>
      <c r="J35" s="12"/>
      <c r="K35" s="12"/>
    </row>
    <row r="36" spans="2:13" ht="14.25" customHeight="1"/>
    <row r="37" spans="2:13" ht="13.5" customHeight="1">
      <c r="M37" s="39"/>
    </row>
    <row r="38" spans="2:13" ht="15.75" customHeight="1"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2:13" ht="18" customHeight="1"/>
    <row r="40" spans="2:13" ht="18" customHeight="1"/>
    <row r="41" spans="2:13" ht="18" customHeight="1"/>
    <row r="42" spans="2:13" ht="18" customHeight="1"/>
    <row r="43" spans="2:13" ht="18" customHeight="1"/>
  </sheetData>
  <mergeCells count="12">
    <mergeCell ref="L3:L4"/>
    <mergeCell ref="H3:H4"/>
    <mergeCell ref="I3:I4"/>
    <mergeCell ref="J3:J4"/>
    <mergeCell ref="A3:A4"/>
    <mergeCell ref="B3:B4"/>
    <mergeCell ref="C3:C4"/>
    <mergeCell ref="K3:K4"/>
    <mergeCell ref="D3:D4"/>
    <mergeCell ref="E3:E4"/>
    <mergeCell ref="F3:F4"/>
    <mergeCell ref="G3:G4"/>
  </mergeCells>
  <phoneticPr fontId="2"/>
  <printOptions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1.佐久市子ども未来館</vt:lpstr>
      <vt:lpstr>2.生涯学習センター</vt:lpstr>
      <vt:lpstr>3.旧中込学校</vt:lpstr>
      <vt:lpstr>4.中込学習センター</vt:lpstr>
      <vt:lpstr>5.うすだスタードーム</vt:lpstr>
      <vt:lpstr>6.臼田文化センター</vt:lpstr>
      <vt:lpstr>7.鎌倉彫記念館</vt:lpstr>
      <vt:lpstr>8.コスモホール</vt:lpstr>
      <vt:lpstr>9.交流文化館</vt:lpstr>
      <vt:lpstr>10.五郎兵衛記念館</vt:lpstr>
      <vt:lpstr>11.天来記念館</vt:lpstr>
      <vt:lpstr>12.望月歴史民俗資料館</vt:lpstr>
      <vt:lpstr>13.川村吾蔵記念館</vt:lpstr>
      <vt:lpstr>'12.望月歴史民俗資料館'!Print_Area</vt:lpstr>
      <vt:lpstr>'2.生涯学習センター'!Print_Area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2022-11-07T23:39:15Z</cp:lastPrinted>
  <dcterms:created xsi:type="dcterms:W3CDTF">1997-01-08T22:48:59Z</dcterms:created>
  <dcterms:modified xsi:type="dcterms:W3CDTF">2022-11-07T23:39:20Z</dcterms:modified>
</cp:coreProperties>
</file>