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D397DA31-20CF-45BA-93B8-0ED76AEC4120}" xr6:coauthVersionLast="36" xr6:coauthVersionMax="36" xr10:uidLastSave="{00000000-0000-0000-0000-000000000000}"/>
  <bookViews>
    <workbookView xWindow="0" yWindow="0" windowWidth="28800" windowHeight="12285"/>
  </bookViews>
  <sheets>
    <sheet name="6-1" sheetId="1" r:id="rId1"/>
    <sheet name="6-1 (2)" sheetId="2" r:id="rId2"/>
  </sheets>
  <definedNames>
    <definedName name="_xlnm.Print_Area" localSheetId="0">'6-1'!$A$1:$S$112</definedName>
    <definedName name="_xlnm.Print_Area" localSheetId="1">'6-1 (2)'!$A$1:$S$112</definedName>
  </definedNames>
  <calcPr calcId="191029"/>
</workbook>
</file>

<file path=xl/calcChain.xml><?xml version="1.0" encoding="utf-8"?>
<calcChain xmlns="http://schemas.openxmlformats.org/spreadsheetml/2006/main">
  <c r="E127" i="2" l="1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86" i="2"/>
  <c r="D86" i="2"/>
  <c r="E85" i="2"/>
  <c r="D85" i="2"/>
  <c r="E84" i="2"/>
  <c r="D84" i="2"/>
  <c r="E83" i="2"/>
  <c r="E13" i="2" s="1"/>
  <c r="D83" i="2"/>
  <c r="D13" i="2"/>
  <c r="E82" i="2"/>
  <c r="D82" i="2"/>
  <c r="E81" i="2"/>
  <c r="D81" i="2"/>
  <c r="E80" i="2"/>
  <c r="D80" i="2"/>
  <c r="D12" i="2" s="1"/>
  <c r="E79" i="2"/>
  <c r="E12" i="2" s="1"/>
  <c r="D79" i="2"/>
  <c r="V78" i="2"/>
  <c r="U78" i="2"/>
  <c r="E78" i="2"/>
  <c r="D78" i="2"/>
  <c r="V77" i="2"/>
  <c r="U77" i="2"/>
  <c r="E77" i="2"/>
  <c r="D77" i="2"/>
  <c r="V76" i="2"/>
  <c r="U76" i="2"/>
  <c r="E76" i="2"/>
  <c r="D76" i="2"/>
  <c r="V75" i="2"/>
  <c r="U75" i="2"/>
  <c r="E75" i="2"/>
  <c r="E11" i="2" s="1"/>
  <c r="D75" i="2"/>
  <c r="D11" i="2" s="1"/>
  <c r="V74" i="2"/>
  <c r="U74" i="2"/>
  <c r="E74" i="2"/>
  <c r="D74" i="2"/>
  <c r="V73" i="2"/>
  <c r="U73" i="2"/>
  <c r="E73" i="2"/>
  <c r="D73" i="2"/>
  <c r="V72" i="2"/>
  <c r="E6" i="2" s="1"/>
  <c r="U72" i="2"/>
  <c r="D6" i="2" s="1"/>
  <c r="E72" i="2"/>
  <c r="E10" i="2" s="1"/>
  <c r="D72" i="2"/>
  <c r="D10" i="2" s="1"/>
  <c r="V71" i="2"/>
  <c r="U71" i="2"/>
  <c r="E71" i="2"/>
  <c r="D71" i="2"/>
  <c r="V70" i="2"/>
  <c r="U70" i="2"/>
  <c r="E70" i="2"/>
  <c r="D70" i="2"/>
  <c r="V69" i="2"/>
  <c r="U69" i="2"/>
  <c r="E69" i="2"/>
  <c r="D69" i="2"/>
  <c r="V68" i="2"/>
  <c r="U68" i="2"/>
  <c r="E68" i="2"/>
  <c r="D68" i="2"/>
  <c r="V67" i="2"/>
  <c r="E5" i="2" s="1"/>
  <c r="U67" i="2"/>
  <c r="E67" i="2"/>
  <c r="D67" i="2"/>
  <c r="D9" i="2"/>
  <c r="V66" i="2"/>
  <c r="U66" i="2"/>
  <c r="E66" i="2"/>
  <c r="D66" i="2"/>
  <c r="V65" i="2"/>
  <c r="U65" i="2"/>
  <c r="D4" i="2" s="1"/>
  <c r="E65" i="2"/>
  <c r="E8" i="2" s="1"/>
  <c r="D65" i="2"/>
  <c r="D8" i="2" s="1"/>
  <c r="V64" i="2"/>
  <c r="E4" i="2" s="1"/>
  <c r="U64" i="2"/>
  <c r="E64" i="2"/>
  <c r="D64" i="2"/>
  <c r="V63" i="2"/>
  <c r="U63" i="2"/>
  <c r="E63" i="2"/>
  <c r="D63" i="2"/>
  <c r="O35" i="2"/>
  <c r="N35" i="2"/>
  <c r="M35" i="2"/>
  <c r="L35" i="2"/>
  <c r="K35" i="2"/>
  <c r="J35" i="2"/>
  <c r="I35" i="2"/>
  <c r="H35" i="2"/>
  <c r="G35" i="2"/>
  <c r="F35" i="2"/>
  <c r="Q34" i="2"/>
  <c r="P34" i="2"/>
  <c r="O34" i="2"/>
  <c r="N34" i="2"/>
  <c r="M34" i="2"/>
  <c r="L34" i="2"/>
  <c r="K34" i="2"/>
  <c r="J34" i="2"/>
  <c r="I34" i="2"/>
  <c r="H34" i="2"/>
  <c r="G34" i="2"/>
  <c r="F34" i="2"/>
  <c r="O33" i="2"/>
  <c r="N33" i="2"/>
  <c r="M33" i="2"/>
  <c r="L33" i="2"/>
  <c r="K33" i="2"/>
  <c r="J33" i="2"/>
  <c r="I33" i="2"/>
  <c r="H33" i="2"/>
  <c r="G33" i="2"/>
  <c r="F33" i="2"/>
  <c r="Q32" i="2"/>
  <c r="P32" i="2"/>
  <c r="O32" i="2"/>
  <c r="N32" i="2"/>
  <c r="M32" i="2"/>
  <c r="L32" i="2"/>
  <c r="K32" i="2"/>
  <c r="J32" i="2"/>
  <c r="I32" i="2"/>
  <c r="H32" i="2"/>
  <c r="G32" i="2"/>
  <c r="F32" i="2"/>
  <c r="O31" i="2"/>
  <c r="N31" i="2"/>
  <c r="M31" i="2"/>
  <c r="L31" i="2"/>
  <c r="K31" i="2"/>
  <c r="J31" i="2"/>
  <c r="I31" i="2"/>
  <c r="H31" i="2"/>
  <c r="G31" i="2"/>
  <c r="F31" i="2"/>
  <c r="Q30" i="2"/>
  <c r="P30" i="2"/>
  <c r="O30" i="2"/>
  <c r="N30" i="2"/>
  <c r="M30" i="2"/>
  <c r="L30" i="2"/>
  <c r="K30" i="2"/>
  <c r="J30" i="2"/>
  <c r="I30" i="2"/>
  <c r="H30" i="2"/>
  <c r="G30" i="2"/>
  <c r="F30" i="2"/>
  <c r="O29" i="2"/>
  <c r="N29" i="2"/>
  <c r="M29" i="2"/>
  <c r="L29" i="2"/>
  <c r="K29" i="2"/>
  <c r="J29" i="2"/>
  <c r="I29" i="2"/>
  <c r="H29" i="2"/>
  <c r="G29" i="2"/>
  <c r="F29" i="2"/>
  <c r="Q28" i="2"/>
  <c r="P28" i="2"/>
  <c r="O28" i="2"/>
  <c r="N28" i="2"/>
  <c r="M28" i="2"/>
  <c r="L28" i="2"/>
  <c r="K28" i="2"/>
  <c r="J28" i="2"/>
  <c r="I28" i="2"/>
  <c r="H28" i="2"/>
  <c r="G28" i="2"/>
  <c r="F28" i="2"/>
  <c r="O27" i="2"/>
  <c r="N27" i="2"/>
  <c r="M27" i="2"/>
  <c r="L27" i="2"/>
  <c r="K27" i="2"/>
  <c r="J27" i="2"/>
  <c r="I27" i="2"/>
  <c r="H27" i="2"/>
  <c r="G27" i="2"/>
  <c r="F27" i="2"/>
  <c r="Q26" i="2"/>
  <c r="P26" i="2"/>
  <c r="O26" i="2"/>
  <c r="N26" i="2"/>
  <c r="M26" i="2"/>
  <c r="L26" i="2"/>
  <c r="K26" i="2"/>
  <c r="J26" i="2"/>
  <c r="I26" i="2"/>
  <c r="H26" i="2"/>
  <c r="G26" i="2"/>
  <c r="F26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D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20" i="1"/>
  <c r="E121" i="1"/>
  <c r="E122" i="1"/>
  <c r="E123" i="1"/>
  <c r="E124" i="1"/>
  <c r="E125" i="1"/>
  <c r="E126" i="1"/>
  <c r="E127" i="1"/>
  <c r="D121" i="1"/>
  <c r="D122" i="1"/>
  <c r="D123" i="1"/>
  <c r="D124" i="1"/>
  <c r="D125" i="1"/>
  <c r="D126" i="1"/>
  <c r="D127" i="1"/>
  <c r="D120" i="1"/>
  <c r="S8" i="1"/>
  <c r="F30" i="1"/>
  <c r="G30" i="1"/>
  <c r="H30" i="1"/>
  <c r="I30" i="1"/>
  <c r="J30" i="1"/>
  <c r="K30" i="1"/>
  <c r="L30" i="1"/>
  <c r="M30" i="1"/>
  <c r="N30" i="1"/>
  <c r="O30" i="1"/>
  <c r="P30" i="1"/>
  <c r="Q30" i="1"/>
  <c r="S9" i="1"/>
  <c r="F31" i="1"/>
  <c r="G31" i="1"/>
  <c r="H31" i="1"/>
  <c r="I31" i="1"/>
  <c r="J31" i="1"/>
  <c r="K31" i="1"/>
  <c r="L31" i="1"/>
  <c r="M31" i="1"/>
  <c r="N31" i="1"/>
  <c r="O31" i="1"/>
  <c r="S10" i="1"/>
  <c r="F32" i="1"/>
  <c r="G32" i="1"/>
  <c r="H32" i="1"/>
  <c r="I32" i="1"/>
  <c r="J32" i="1"/>
  <c r="K32" i="1"/>
  <c r="L32" i="1"/>
  <c r="M32" i="1"/>
  <c r="N32" i="1"/>
  <c r="O32" i="1"/>
  <c r="P32" i="1"/>
  <c r="Q32" i="1"/>
  <c r="S11" i="1"/>
  <c r="F33" i="1"/>
  <c r="G33" i="1"/>
  <c r="H33" i="1"/>
  <c r="I33" i="1"/>
  <c r="J33" i="1"/>
  <c r="K33" i="1"/>
  <c r="L33" i="1"/>
  <c r="M33" i="1"/>
  <c r="N33" i="1"/>
  <c r="O33" i="1"/>
  <c r="S12" i="1"/>
  <c r="F34" i="1"/>
  <c r="G34" i="1"/>
  <c r="H34" i="1"/>
  <c r="I34" i="1"/>
  <c r="J34" i="1"/>
  <c r="K34" i="1"/>
  <c r="L34" i="1"/>
  <c r="M34" i="1"/>
  <c r="N34" i="1"/>
  <c r="O34" i="1"/>
  <c r="P34" i="1"/>
  <c r="Q34" i="1"/>
  <c r="S13" i="1"/>
  <c r="F35" i="1"/>
  <c r="G35" i="1"/>
  <c r="H35" i="1"/>
  <c r="I35" i="1"/>
  <c r="J35" i="1"/>
  <c r="K35" i="1"/>
  <c r="L35" i="1"/>
  <c r="M35" i="1"/>
  <c r="N35" i="1"/>
  <c r="O35" i="1"/>
  <c r="R13" i="1"/>
  <c r="R12" i="1"/>
  <c r="R11" i="1"/>
  <c r="R10" i="1"/>
  <c r="R9" i="1"/>
  <c r="R8" i="1"/>
  <c r="E63" i="1"/>
  <c r="E8" i="1"/>
  <c r="E64" i="1"/>
  <c r="E65" i="1"/>
  <c r="E66" i="1"/>
  <c r="F8" i="1"/>
  <c r="G8" i="1"/>
  <c r="H8" i="1"/>
  <c r="I8" i="1"/>
  <c r="J8" i="1"/>
  <c r="K8" i="1"/>
  <c r="L8" i="1"/>
  <c r="M8" i="1"/>
  <c r="N8" i="1"/>
  <c r="O8" i="1"/>
  <c r="P8" i="1"/>
  <c r="Q8" i="1"/>
  <c r="E67" i="1"/>
  <c r="E68" i="1"/>
  <c r="E69" i="1"/>
  <c r="E70" i="1"/>
  <c r="F9" i="1"/>
  <c r="G9" i="1"/>
  <c r="J9" i="1"/>
  <c r="K9" i="1"/>
  <c r="L9" i="1"/>
  <c r="M9" i="1"/>
  <c r="N9" i="1"/>
  <c r="O9" i="1"/>
  <c r="P9" i="1"/>
  <c r="Q9" i="1"/>
  <c r="E71" i="1"/>
  <c r="E72" i="1"/>
  <c r="E10" i="1" s="1"/>
  <c r="E73" i="1"/>
  <c r="E74" i="1"/>
  <c r="F10" i="1"/>
  <c r="G10" i="1"/>
  <c r="H10" i="1"/>
  <c r="I10" i="1"/>
  <c r="J10" i="1"/>
  <c r="K10" i="1"/>
  <c r="L10" i="1"/>
  <c r="M10" i="1"/>
  <c r="N10" i="1"/>
  <c r="O10" i="1"/>
  <c r="P10" i="1"/>
  <c r="Q10" i="1"/>
  <c r="E75" i="1"/>
  <c r="E11" i="1" s="1"/>
  <c r="E76" i="1"/>
  <c r="E77" i="1"/>
  <c r="E78" i="1"/>
  <c r="F11" i="1"/>
  <c r="G11" i="1"/>
  <c r="J11" i="1"/>
  <c r="K11" i="1"/>
  <c r="L11" i="1"/>
  <c r="M11" i="1"/>
  <c r="N11" i="1"/>
  <c r="O11" i="1"/>
  <c r="P11" i="1"/>
  <c r="Q11" i="1"/>
  <c r="E79" i="1"/>
  <c r="E80" i="1"/>
  <c r="E12" i="1" s="1"/>
  <c r="E81" i="1"/>
  <c r="E82" i="1"/>
  <c r="F12" i="1"/>
  <c r="G12" i="1"/>
  <c r="H12" i="1"/>
  <c r="I12" i="1"/>
  <c r="J12" i="1"/>
  <c r="K12" i="1"/>
  <c r="L12" i="1"/>
  <c r="M12" i="1"/>
  <c r="N12" i="1"/>
  <c r="O12" i="1"/>
  <c r="P12" i="1"/>
  <c r="Q12" i="1"/>
  <c r="E83" i="1"/>
  <c r="E13" i="1" s="1"/>
  <c r="E84" i="1"/>
  <c r="E85" i="1"/>
  <c r="E86" i="1"/>
  <c r="F13" i="1"/>
  <c r="G13" i="1"/>
  <c r="H13" i="1"/>
  <c r="I13" i="1"/>
  <c r="J13" i="1"/>
  <c r="K13" i="1"/>
  <c r="L13" i="1"/>
  <c r="M13" i="1"/>
  <c r="N13" i="1"/>
  <c r="O13" i="1"/>
  <c r="P13" i="1"/>
  <c r="Q13" i="1"/>
  <c r="D83" i="1"/>
  <c r="D13" i="1" s="1"/>
  <c r="D84" i="1"/>
  <c r="D85" i="1"/>
  <c r="D86" i="1"/>
  <c r="D79" i="1"/>
  <c r="D80" i="1"/>
  <c r="D81" i="1"/>
  <c r="D82" i="1"/>
  <c r="D12" i="1"/>
  <c r="D75" i="1"/>
  <c r="D11" i="1" s="1"/>
  <c r="D76" i="1"/>
  <c r="D77" i="1"/>
  <c r="D78" i="1"/>
  <c r="D71" i="1"/>
  <c r="D10" i="1" s="1"/>
  <c r="D72" i="1"/>
  <c r="D73" i="1"/>
  <c r="D74" i="1"/>
  <c r="D67" i="1"/>
  <c r="D9" i="1" s="1"/>
  <c r="D68" i="1"/>
  <c r="D69" i="1"/>
  <c r="D70" i="1"/>
  <c r="D63" i="1"/>
  <c r="D64" i="1"/>
  <c r="D65" i="1"/>
  <c r="D66" i="1"/>
  <c r="D8" i="1"/>
  <c r="F26" i="1"/>
  <c r="G26" i="1"/>
  <c r="H26" i="1"/>
  <c r="I26" i="1"/>
  <c r="J26" i="1"/>
  <c r="K26" i="1"/>
  <c r="L26" i="1"/>
  <c r="M26" i="1"/>
  <c r="N26" i="1"/>
  <c r="O26" i="1"/>
  <c r="P26" i="1"/>
  <c r="Q26" i="1"/>
  <c r="S5" i="1"/>
  <c r="F27" i="1"/>
  <c r="G27" i="1"/>
  <c r="H27" i="1"/>
  <c r="I27" i="1"/>
  <c r="J27" i="1"/>
  <c r="K27" i="1"/>
  <c r="L27" i="1"/>
  <c r="M27" i="1"/>
  <c r="N27" i="1"/>
  <c r="O27" i="1"/>
  <c r="S6" i="1"/>
  <c r="F28" i="1"/>
  <c r="G28" i="1"/>
  <c r="H28" i="1"/>
  <c r="I28" i="1"/>
  <c r="J28" i="1"/>
  <c r="K28" i="1"/>
  <c r="L28" i="1"/>
  <c r="M28" i="1"/>
  <c r="N28" i="1"/>
  <c r="O28" i="1"/>
  <c r="P28" i="1"/>
  <c r="Q28" i="1"/>
  <c r="S7" i="1"/>
  <c r="F29" i="1"/>
  <c r="G29" i="1"/>
  <c r="H29" i="1"/>
  <c r="I29" i="1"/>
  <c r="J29" i="1"/>
  <c r="K29" i="1"/>
  <c r="L29" i="1"/>
  <c r="M29" i="1"/>
  <c r="N29" i="1"/>
  <c r="O29" i="1"/>
  <c r="V63" i="1"/>
  <c r="E4" i="1" s="1"/>
  <c r="V64" i="1"/>
  <c r="V65" i="1"/>
  <c r="V66" i="1"/>
  <c r="F4" i="1"/>
  <c r="G4" i="1"/>
  <c r="H4" i="1"/>
  <c r="I4" i="1"/>
  <c r="J4" i="1"/>
  <c r="K4" i="1"/>
  <c r="L4" i="1"/>
  <c r="M4" i="1"/>
  <c r="N4" i="1"/>
  <c r="O4" i="1"/>
  <c r="P4" i="1"/>
  <c r="Q4" i="1"/>
  <c r="V67" i="1"/>
  <c r="V68" i="1"/>
  <c r="E5" i="1" s="1"/>
  <c r="V69" i="1"/>
  <c r="V70" i="1"/>
  <c r="F5" i="1"/>
  <c r="G5" i="1"/>
  <c r="J5" i="1"/>
  <c r="K5" i="1"/>
  <c r="L5" i="1"/>
  <c r="M5" i="1"/>
  <c r="N5" i="1"/>
  <c r="O5" i="1"/>
  <c r="P5" i="1"/>
  <c r="Q5" i="1"/>
  <c r="V71" i="1"/>
  <c r="E6" i="1" s="1"/>
  <c r="V72" i="1"/>
  <c r="V73" i="1"/>
  <c r="V74" i="1"/>
  <c r="F6" i="1"/>
  <c r="G6" i="1"/>
  <c r="H6" i="1"/>
  <c r="I6" i="1"/>
  <c r="J6" i="1"/>
  <c r="K6" i="1"/>
  <c r="L6" i="1"/>
  <c r="M6" i="1"/>
  <c r="N6" i="1"/>
  <c r="O6" i="1"/>
  <c r="P6" i="1"/>
  <c r="Q6" i="1"/>
  <c r="V75" i="1"/>
  <c r="V76" i="1"/>
  <c r="V77" i="1"/>
  <c r="E7" i="1" s="1"/>
  <c r="V78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5" i="1"/>
  <c r="U76" i="1"/>
  <c r="U77" i="1"/>
  <c r="U78" i="1"/>
  <c r="U71" i="1"/>
  <c r="U72" i="1"/>
  <c r="U73" i="1"/>
  <c r="U74" i="1"/>
  <c r="U67" i="1"/>
  <c r="D5" i="1" s="1"/>
  <c r="U68" i="1"/>
  <c r="U69" i="1"/>
  <c r="U70" i="1"/>
  <c r="U63" i="1"/>
  <c r="U64" i="1"/>
  <c r="U65" i="1"/>
  <c r="U66" i="1"/>
  <c r="D4" i="1" s="1"/>
  <c r="D6" i="1"/>
  <c r="E9" i="1"/>
  <c r="D7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<sst xmlns="http://schemas.openxmlformats.org/spreadsheetml/2006/main" count="1285" uniqueCount="66">
  <si>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</si>
  <si>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</si>
  <si>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</si>
  <si>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</si>
  <si>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</si>
  <si>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</si>
  <si>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</si>
  <si>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</si>
  <si>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</si>
  <si>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</si>
  <si>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</si>
  <si>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</si>
  <si>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</si>
  <si>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</si>
  <si>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</si>
  <si>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</si>
  <si>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</si>
  <si>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</si>
  <si>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</si>
  <si>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</si>
  <si>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</si>
  <si>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</si>
  <si>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</si>
  <si>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</si>
  <si>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</si>
  <si>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</si>
  <si>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</si>
  <si>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</si>
  <si>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</si>
  <si>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</si>
  <si>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</si>
  <si>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</si>
  <si>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</si>
  <si>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</si>
  <si>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</si>
  <si>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</si>
  <si>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</si>
  <si>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</si>
  <si>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</si>
  <si>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</si>
  <si>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</si>
  <si>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</si>
  <si>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</si>
  <si>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</si>
  <si>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</si>
  <si>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</si>
  <si>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</si>
  <si>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</si>
  <si>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</si>
  <si>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</si>
  <si>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</si>
  <si>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</si>
  <si>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</si>
  <si>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</si>
  <si>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</si>
  <si>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</si>
  <si>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</si>
  <si>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</si>
  <si>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</si>
  <si>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</si>
  <si>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</si>
  <si>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</si>
  <si>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</si>
  <si>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</si>
  <si>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※平成24年・28年経済センサス－活動調査では、国・地方公共団体については調査を実施していません。</t>
    <rPh sb="1" eb="3">
      <t>ヘイセイ</t>
    </rPh>
    <rPh sb="5" eb="6">
      <t>ネン</t>
    </rPh>
    <rPh sb="9" eb="10">
      <t>ネン</t>
    </rPh>
    <rPh sb="10" eb="12">
      <t>ケイザイ</t>
    </rPh>
    <rPh sb="17" eb="19">
      <t>カツドウ</t>
    </rPh>
    <rPh sb="19" eb="21">
      <t>チョウサ</t>
    </rPh>
    <rPh sb="24" eb="25">
      <t>クニ</t>
    </rPh>
    <rPh sb="26" eb="28">
      <t>チホウ</t>
    </rPh>
    <rPh sb="28" eb="30">
      <t>コウキョウ</t>
    </rPh>
    <rPh sb="30" eb="32">
      <t>ダンタイ</t>
    </rPh>
    <rPh sb="37" eb="39">
      <t>チョウサ</t>
    </rPh>
    <rPh sb="40" eb="42">
      <t>ジッシ</t>
    </rPh>
    <phoneticPr fontId="2"/>
  </si>
  <si>
    <t>※平成24・28年経済センサス－活動調査では、国・地方公共団体については調査を実施していません。</t>
    <rPh sb="1" eb="3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6" eb="38">
      <t>チョウサ</t>
    </rPh>
    <rPh sb="39" eb="4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</si>
</sst>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80" fontId="5" fillId="0" borderId="15" xfId="0" quotePrefix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38" fontId="5" fillId="0" borderId="2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wrapText="1" shrinkToFit="1"/>
    </xf>
    <xf numFmtId="38" fontId="6" fillId="0" borderId="2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2"/>
  <sheetViews>
    <sheetView showGridLines="0" tabSelected="1" view="pageBreakPreview" zoomScale="75" zoomScaleNormal="75" zoomScaleSheetLayoutView="75" workbookViewId="0">
      <selection activeCell="A23" sqref="A23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64" t="s">
        <v>3</v>
      </c>
      <c r="E2" s="65"/>
      <c r="F2" s="64" t="s">
        <v>4</v>
      </c>
      <c r="G2" s="65"/>
      <c r="H2" s="64" t="s">
        <v>5</v>
      </c>
      <c r="I2" s="65"/>
      <c r="J2" s="95" t="s">
        <v>6</v>
      </c>
      <c r="K2" s="65"/>
      <c r="L2" s="107" t="s">
        <v>63</v>
      </c>
      <c r="M2" s="108"/>
      <c r="N2" s="64" t="s">
        <v>8</v>
      </c>
      <c r="O2" s="65"/>
      <c r="P2" s="64" t="s">
        <v>9</v>
      </c>
      <c r="Q2" s="95"/>
      <c r="R2" s="104" t="s">
        <v>20</v>
      </c>
      <c r="S2" s="10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f>F14+H14+J14+L14+N14+P14+R14+F36+H36+J36+L36+N36+P36</f>
        <v>5180</v>
      </c>
      <c r="E14" s="39">
        <f>G14+I14+K14+M14+O14+Q14+S14+G36+I36+K36+M36+O36+Q36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f>F15+H15+J15+L15+N15+P15+R15+F37+H37+J37+L37+N37</f>
        <v>4968</v>
      </c>
      <c r="E15" s="39">
        <f>G15+I15+K15+M15+O15+Q15+S15+G37+I37+K37+M37+O37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f>SUM(F16,H16,J16,L16,N16,P16,R16,D40,F40,H40,J40,L40,N40,P40,D49,F49,H49,J49,L49)</f>
        <v>5261</v>
      </c>
      <c r="E16" s="47">
        <f>SUM(G16,I16,K16,M16,O16,Q16,S16,E40,G40,I40,K40,M40,O40,Q40,E49,G49,I49,K49,M49)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48">
        <f>SUM(F17,H17,J17,L17,N17,P17,R17,D41,F41,H41,J41,L41,N41,P41,D50,F50,H50,J50,L50)</f>
        <v>5059</v>
      </c>
      <c r="E17" s="48">
        <f>SUM(G17,I17,K17,M17,O17,Q17,S17,E41,G41,I41,K41,M41,O41,Q41,E50,G50,I50,K50,M50)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39">
        <f>SUM(F18,H18,J18,L18,N18,P18,R18,D42,F42,H42,J42,L42,N42,P42,D51,F51,H51,J51,L51)+2</f>
        <v>4750</v>
      </c>
      <c r="E18" s="39">
        <f>SUM(G18,I18,K18,M18,O18,Q18,S18,E42,G42,I42,K42,M42,O42,Q42,E51,G51,I51,K51,M51)+20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48">
        <v>4730</v>
      </c>
      <c r="E21" s="48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26"/>
      <c r="B22" s="2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37</v>
      </c>
      <c r="Q29" s="21" t="s">
        <v>37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37</v>
      </c>
      <c r="Q31" s="21" t="s">
        <v>37</v>
      </c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7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37</v>
      </c>
      <c r="Q33" s="21" t="s">
        <v>37</v>
      </c>
    </row>
    <row r="34" spans="1:17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</row>
    <row r="35" spans="1:17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37</v>
      </c>
      <c r="Q35" s="21" t="s">
        <v>37</v>
      </c>
    </row>
    <row r="36" spans="1:17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</row>
    <row r="37" spans="1:17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37</v>
      </c>
      <c r="Q37" s="40" t="s">
        <v>37</v>
      </c>
    </row>
    <row r="38" spans="1:17" ht="21.95" customHeight="1" x14ac:dyDescent="0.15">
      <c r="A38" s="74" t="s">
        <v>0</v>
      </c>
      <c r="B38" s="75"/>
      <c r="C38" s="6"/>
      <c r="D38" s="63" t="s">
        <v>44</v>
      </c>
      <c r="E38" s="63"/>
      <c r="F38" s="66" t="s">
        <v>43</v>
      </c>
      <c r="G38" s="71"/>
      <c r="H38" s="66" t="s">
        <v>45</v>
      </c>
      <c r="I38" s="71"/>
      <c r="J38" s="64" t="s">
        <v>56</v>
      </c>
      <c r="K38" s="65"/>
      <c r="L38" s="64" t="s">
        <v>53</v>
      </c>
      <c r="M38" s="65"/>
      <c r="N38" s="66" t="s">
        <v>46</v>
      </c>
      <c r="O38" s="71"/>
      <c r="P38" s="66" t="s">
        <v>26</v>
      </c>
      <c r="Q38" s="67"/>
    </row>
    <row r="39" spans="1:17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47</v>
      </c>
      <c r="Q39" s="11" t="s">
        <v>38</v>
      </c>
    </row>
    <row r="40" spans="1:17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622</v>
      </c>
      <c r="O40" s="40">
        <v>3708</v>
      </c>
      <c r="P40" s="40">
        <v>53</v>
      </c>
      <c r="Q40" s="40">
        <v>1338</v>
      </c>
    </row>
    <row r="41" spans="1:17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615</v>
      </c>
      <c r="O41" s="42">
        <v>3617</v>
      </c>
      <c r="P41" s="42" t="s">
        <v>55</v>
      </c>
      <c r="Q41" s="42" t="s">
        <v>55</v>
      </c>
    </row>
    <row r="42" spans="1:17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599</v>
      </c>
      <c r="O42" s="52">
        <v>3583</v>
      </c>
      <c r="P42" s="52" t="s">
        <v>34</v>
      </c>
      <c r="Q42" s="52" t="s">
        <v>34</v>
      </c>
    </row>
    <row r="43" spans="1:17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660</v>
      </c>
      <c r="O43" s="54">
        <v>3875</v>
      </c>
      <c r="P43" s="54">
        <v>48</v>
      </c>
      <c r="Q43" s="54">
        <v>1338</v>
      </c>
    </row>
    <row r="44" spans="1:17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655</v>
      </c>
      <c r="O44" s="56">
        <v>3785</v>
      </c>
      <c r="P44" s="55" t="s">
        <v>34</v>
      </c>
      <c r="Q44" s="55" t="s">
        <v>34</v>
      </c>
    </row>
    <row r="45" spans="1:17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631</v>
      </c>
      <c r="O45" s="52">
        <v>3829</v>
      </c>
      <c r="P45" s="52" t="s">
        <v>34</v>
      </c>
      <c r="Q45" s="52" t="s">
        <v>34</v>
      </c>
    </row>
    <row r="46" spans="1:17" ht="21.95" customHeight="1" thickBot="1" x14ac:dyDescent="0.2"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 ht="21.95" customHeight="1" x14ac:dyDescent="0.15">
      <c r="A47" s="74" t="s">
        <v>0</v>
      </c>
      <c r="B47" s="75"/>
      <c r="C47" s="6"/>
      <c r="D47" s="64" t="s">
        <v>48</v>
      </c>
      <c r="E47" s="65"/>
      <c r="F47" s="63" t="s">
        <v>49</v>
      </c>
      <c r="G47" s="63"/>
      <c r="H47" s="64" t="s">
        <v>50</v>
      </c>
      <c r="I47" s="65"/>
      <c r="J47" s="66" t="s">
        <v>25</v>
      </c>
      <c r="K47" s="71"/>
      <c r="L47" s="66" t="s">
        <v>51</v>
      </c>
      <c r="M47" s="67"/>
      <c r="N47" s="21"/>
      <c r="O47" s="21"/>
      <c r="P47" s="21"/>
      <c r="Q47" s="21"/>
    </row>
    <row r="48" spans="1:17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21"/>
      <c r="O48" s="21"/>
      <c r="P48" s="21"/>
      <c r="Q48" s="21"/>
    </row>
    <row r="49" spans="1:34" ht="21.95" customHeight="1" x14ac:dyDescent="0.15">
      <c r="A49" s="70">
        <v>21</v>
      </c>
      <c r="B49" s="43" t="s">
        <v>15</v>
      </c>
      <c r="C49" s="8"/>
      <c r="D49" s="41">
        <v>327</v>
      </c>
      <c r="E49" s="41">
        <v>6817</v>
      </c>
      <c r="F49" s="40">
        <v>143</v>
      </c>
      <c r="G49" s="40">
        <v>1869</v>
      </c>
      <c r="H49" s="40">
        <v>54</v>
      </c>
      <c r="I49" s="40">
        <v>517</v>
      </c>
      <c r="J49" s="40">
        <v>330</v>
      </c>
      <c r="K49" s="40">
        <v>1937</v>
      </c>
      <c r="L49" s="40">
        <v>694</v>
      </c>
      <c r="M49" s="40">
        <v>2961</v>
      </c>
      <c r="N49" s="21"/>
      <c r="Q49" s="21"/>
    </row>
    <row r="50" spans="1:34" ht="21.95" customHeight="1" x14ac:dyDescent="0.15">
      <c r="A50" s="69"/>
      <c r="B50" s="19" t="s">
        <v>16</v>
      </c>
      <c r="C50" s="9"/>
      <c r="D50" s="55">
        <v>271</v>
      </c>
      <c r="E50" s="55">
        <v>5556</v>
      </c>
      <c r="F50" s="56">
        <v>90</v>
      </c>
      <c r="G50" s="56">
        <v>725</v>
      </c>
      <c r="H50" s="56">
        <v>54</v>
      </c>
      <c r="I50" s="56">
        <v>517</v>
      </c>
      <c r="J50" s="56">
        <v>320</v>
      </c>
      <c r="K50" s="56">
        <v>1891</v>
      </c>
      <c r="L50" s="56">
        <v>683</v>
      </c>
      <c r="M50" s="56">
        <v>2807</v>
      </c>
      <c r="N50" s="21"/>
      <c r="Q50" s="21"/>
    </row>
    <row r="51" spans="1:34" ht="21.95" customHeight="1" x14ac:dyDescent="0.15">
      <c r="A51" s="16">
        <v>24</v>
      </c>
      <c r="B51" s="50" t="s">
        <v>54</v>
      </c>
      <c r="C51" s="45"/>
      <c r="D51" s="51">
        <v>283</v>
      </c>
      <c r="E51" s="51">
        <v>5578</v>
      </c>
      <c r="F51" s="52">
        <v>87</v>
      </c>
      <c r="G51" s="52">
        <v>765</v>
      </c>
      <c r="H51" s="52">
        <v>51</v>
      </c>
      <c r="I51" s="52">
        <v>552</v>
      </c>
      <c r="J51" s="52">
        <v>323</v>
      </c>
      <c r="K51" s="52">
        <v>1896</v>
      </c>
      <c r="L51" s="52">
        <v>652</v>
      </c>
      <c r="M51" s="52">
        <v>2665</v>
      </c>
      <c r="N51" s="21"/>
      <c r="O51" s="21"/>
      <c r="P51" s="21"/>
      <c r="Q51" s="21"/>
    </row>
    <row r="52" spans="1:34" ht="21.95" customHeight="1" x14ac:dyDescent="0.15">
      <c r="A52" s="68">
        <v>26</v>
      </c>
      <c r="B52" s="17" t="s">
        <v>15</v>
      </c>
      <c r="C52" s="8"/>
      <c r="D52" s="53">
        <v>410</v>
      </c>
      <c r="E52" s="53">
        <v>7246</v>
      </c>
      <c r="F52" s="54">
        <v>143</v>
      </c>
      <c r="G52" s="54">
        <v>1889</v>
      </c>
      <c r="H52" s="54">
        <v>52</v>
      </c>
      <c r="I52" s="54">
        <v>844</v>
      </c>
      <c r="J52" s="54">
        <v>318</v>
      </c>
      <c r="K52" s="54">
        <v>1868</v>
      </c>
      <c r="L52" s="54">
        <v>676</v>
      </c>
      <c r="M52" s="54">
        <v>2821</v>
      </c>
      <c r="N52" s="21"/>
      <c r="O52" s="21"/>
      <c r="P52" s="21"/>
      <c r="Q52" s="21"/>
    </row>
    <row r="53" spans="1:34" ht="21.95" customHeight="1" x14ac:dyDescent="0.15">
      <c r="A53" s="69"/>
      <c r="B53" s="19" t="s">
        <v>16</v>
      </c>
      <c r="C53" s="8"/>
      <c r="D53" s="55">
        <v>359</v>
      </c>
      <c r="E53" s="55">
        <v>5899</v>
      </c>
      <c r="F53" s="56">
        <v>93</v>
      </c>
      <c r="G53" s="56">
        <v>753</v>
      </c>
      <c r="H53" s="56">
        <v>52</v>
      </c>
      <c r="I53" s="56">
        <v>844</v>
      </c>
      <c r="J53" s="56">
        <v>310</v>
      </c>
      <c r="K53" s="56">
        <v>1838</v>
      </c>
      <c r="L53" s="56">
        <v>665</v>
      </c>
      <c r="M53" s="56">
        <v>2682</v>
      </c>
      <c r="N53" s="21"/>
      <c r="O53" s="21"/>
      <c r="P53" s="21"/>
      <c r="Q53" s="21"/>
    </row>
    <row r="54" spans="1:34" ht="21.95" customHeight="1" x14ac:dyDescent="0.15">
      <c r="A54" s="44">
        <v>28</v>
      </c>
      <c r="B54" s="50" t="s">
        <v>54</v>
      </c>
      <c r="C54" s="45"/>
      <c r="D54" s="51">
        <v>382</v>
      </c>
      <c r="E54" s="51">
        <v>6783</v>
      </c>
      <c r="F54" s="52">
        <v>96</v>
      </c>
      <c r="G54" s="52">
        <v>779</v>
      </c>
      <c r="H54" s="52">
        <v>43</v>
      </c>
      <c r="I54" s="52">
        <v>744</v>
      </c>
      <c r="J54" s="52">
        <v>306</v>
      </c>
      <c r="K54" s="52">
        <v>1777</v>
      </c>
      <c r="L54" s="52">
        <v>653</v>
      </c>
      <c r="M54" s="52">
        <v>2674</v>
      </c>
      <c r="N54" s="21"/>
      <c r="O54" s="21"/>
      <c r="P54" s="21"/>
      <c r="Q54" s="2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64</v>
      </c>
    </row>
    <row r="59" spans="1:34" ht="20.100000000000001" customHeight="1" x14ac:dyDescent="0.15">
      <c r="A59" s="7"/>
      <c r="F59" s="7"/>
    </row>
    <row r="60" spans="1:34" ht="14.25" hidden="1" thickBot="1" x14ac:dyDescent="0.2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D86" si="20">SUM(F64,H64,J64,L64,N64,P64,D92,F92,H92,J92,L92,N92,P92)</f>
        <v>778</v>
      </c>
      <c r="E64" s="22">
        <f t="shared" ref="E64:E86" si="21">SUM(G64,I64,K64,M64,O64,Q64,E92,G92,I92,K92,M92,O92,Q92)</f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U78" si="22">SUM(W64,Y64,AA64,AC64,AE64,AG64,U84,W84,Y84,AA84,AC84,AE84,AG84)</f>
        <v>769</v>
      </c>
      <c r="V64" s="22">
        <f t="shared" ref="V64:V78" si="23">SUM(X64,Z64,AB64,AD64,AF64,AH64,V84,X84,Z84,AB84,AD84,AF84,AH84)</f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1"/>
        <v>2304</v>
      </c>
      <c r="F65" s="22">
        <v>2</v>
      </c>
      <c r="G65" s="22">
        <v>11</v>
      </c>
      <c r="H65" s="22" t="s">
        <v>35</v>
      </c>
      <c r="I65" s="22" t="s">
        <v>35</v>
      </c>
      <c r="J65" s="22" t="s">
        <v>35</v>
      </c>
      <c r="K65" s="22" t="s">
        <v>35</v>
      </c>
      <c r="L65" s="22" t="s">
        <v>35</v>
      </c>
      <c r="M65" s="22" t="s">
        <v>35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2"/>
        <v>323</v>
      </c>
      <c r="V65" s="22">
        <f t="shared" si="23"/>
        <v>1913</v>
      </c>
      <c r="W65" s="22">
        <v>2</v>
      </c>
      <c r="X65" s="22">
        <v>11</v>
      </c>
      <c r="Y65" s="22" t="s">
        <v>35</v>
      </c>
      <c r="Z65" s="22" t="s">
        <v>35</v>
      </c>
      <c r="AA65" s="22" t="s">
        <v>35</v>
      </c>
      <c r="AB65" s="22" t="s">
        <v>35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1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36</v>
      </c>
      <c r="K66" s="33" t="s">
        <v>36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2"/>
        <v>605</v>
      </c>
      <c r="V66" s="33">
        <f t="shared" si="23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36</v>
      </c>
      <c r="AB66" s="33" t="s">
        <v>36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37</v>
      </c>
      <c r="I67" s="22" t="s">
        <v>37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37</v>
      </c>
      <c r="Z67" s="30" t="s">
        <v>37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1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2"/>
        <v>724</v>
      </c>
      <c r="V68" s="22">
        <f t="shared" si="23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1"/>
        <v>2150</v>
      </c>
      <c r="F69" s="22">
        <v>2</v>
      </c>
      <c r="G69" s="22">
        <v>11</v>
      </c>
      <c r="H69" s="22" t="s">
        <v>35</v>
      </c>
      <c r="I69" s="22" t="s">
        <v>35</v>
      </c>
      <c r="J69" s="22" t="s">
        <v>35</v>
      </c>
      <c r="K69" s="22" t="s">
        <v>35</v>
      </c>
      <c r="L69" s="22" t="s">
        <v>35</v>
      </c>
      <c r="M69" s="22" t="s">
        <v>35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2"/>
        <v>307</v>
      </c>
      <c r="V69" s="22">
        <f t="shared" si="23"/>
        <v>1759</v>
      </c>
      <c r="W69" s="22">
        <v>2</v>
      </c>
      <c r="X69" s="22">
        <v>11</v>
      </c>
      <c r="Y69" s="22" t="s">
        <v>35</v>
      </c>
      <c r="Z69" s="22" t="s">
        <v>35</v>
      </c>
      <c r="AA69" s="22" t="s">
        <v>35</v>
      </c>
      <c r="AB69" s="22" t="s">
        <v>35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1"/>
        <v>3584</v>
      </c>
      <c r="F70" s="33">
        <v>2</v>
      </c>
      <c r="G70" s="33">
        <v>4</v>
      </c>
      <c r="H70" s="33" t="s">
        <v>36</v>
      </c>
      <c r="I70" s="33" t="s">
        <v>36</v>
      </c>
      <c r="J70" s="33" t="s">
        <v>36</v>
      </c>
      <c r="K70" s="33" t="s">
        <v>36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2"/>
        <v>569</v>
      </c>
      <c r="V70" s="22">
        <f t="shared" si="23"/>
        <v>3405</v>
      </c>
      <c r="W70" s="22">
        <v>2</v>
      </c>
      <c r="X70" s="22">
        <v>2</v>
      </c>
      <c r="Y70" s="22" t="s">
        <v>36</v>
      </c>
      <c r="Z70" s="22" t="s">
        <v>36</v>
      </c>
      <c r="AA70" s="22" t="s">
        <v>36</v>
      </c>
      <c r="AB70" s="22" t="s">
        <v>36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1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2"/>
        <v>781</v>
      </c>
      <c r="V72" s="22">
        <f t="shared" si="23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1"/>
        <v>2108</v>
      </c>
      <c r="F73" s="22">
        <v>3</v>
      </c>
      <c r="G73" s="22">
        <v>17</v>
      </c>
      <c r="H73" s="22" t="s">
        <v>35</v>
      </c>
      <c r="I73" s="22" t="s">
        <v>35</v>
      </c>
      <c r="J73" s="22" t="s">
        <v>35</v>
      </c>
      <c r="K73" s="22" t="s">
        <v>35</v>
      </c>
      <c r="L73" s="22" t="s">
        <v>35</v>
      </c>
      <c r="M73" s="22" t="s">
        <v>35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2"/>
        <v>364</v>
      </c>
      <c r="V73" s="22">
        <f t="shared" si="23"/>
        <v>1889</v>
      </c>
      <c r="W73" s="22">
        <v>2</v>
      </c>
      <c r="X73" s="22">
        <v>9</v>
      </c>
      <c r="Y73" s="22" t="s">
        <v>35</v>
      </c>
      <c r="Z73" s="22" t="s">
        <v>35</v>
      </c>
      <c r="AA73" s="22" t="s">
        <v>35</v>
      </c>
      <c r="AB73" s="22" t="s">
        <v>35</v>
      </c>
      <c r="AC73" s="22" t="s">
        <v>35</v>
      </c>
      <c r="AD73" s="22" t="s">
        <v>35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1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36</v>
      </c>
      <c r="K74" s="33" t="s">
        <v>36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2"/>
        <v>604</v>
      </c>
      <c r="V74" s="33">
        <f t="shared" si="23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36</v>
      </c>
      <c r="AB74" s="33" t="s">
        <v>36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37</v>
      </c>
      <c r="I75" s="30" t="s">
        <v>37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37</v>
      </c>
      <c r="Z75" s="30" t="s">
        <v>37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1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2"/>
        <v>736</v>
      </c>
      <c r="V76" s="22">
        <f t="shared" si="23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1"/>
        <v>1904</v>
      </c>
      <c r="F77" s="22">
        <v>3</v>
      </c>
      <c r="G77" s="22">
        <v>17</v>
      </c>
      <c r="H77" s="22" t="s">
        <v>35</v>
      </c>
      <c r="I77" s="22" t="s">
        <v>35</v>
      </c>
      <c r="J77" s="22" t="s">
        <v>35</v>
      </c>
      <c r="K77" s="22" t="s">
        <v>35</v>
      </c>
      <c r="L77" s="22" t="s">
        <v>35</v>
      </c>
      <c r="M77" s="22" t="s">
        <v>35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2"/>
        <v>346</v>
      </c>
      <c r="V77" s="22">
        <f t="shared" si="23"/>
        <v>1741</v>
      </c>
      <c r="W77" s="22">
        <v>2</v>
      </c>
      <c r="X77" s="22">
        <v>9</v>
      </c>
      <c r="Y77" s="22" t="s">
        <v>35</v>
      </c>
      <c r="Z77" s="22" t="s">
        <v>35</v>
      </c>
      <c r="AA77" s="22" t="s">
        <v>35</v>
      </c>
      <c r="AB77" s="22" t="s">
        <v>35</v>
      </c>
      <c r="AC77" s="22" t="s">
        <v>35</v>
      </c>
      <c r="AD77" s="22" t="s">
        <v>35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1"/>
        <v>3651</v>
      </c>
      <c r="F78" s="22">
        <v>1</v>
      </c>
      <c r="G78" s="22">
        <v>3</v>
      </c>
      <c r="H78" s="22" t="s">
        <v>36</v>
      </c>
      <c r="I78" s="22" t="s">
        <v>36</v>
      </c>
      <c r="J78" s="22" t="s">
        <v>36</v>
      </c>
      <c r="K78" s="22" t="s">
        <v>36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2"/>
        <v>568</v>
      </c>
      <c r="V78" s="35">
        <f t="shared" si="23"/>
        <v>3360</v>
      </c>
      <c r="W78" s="35" t="s">
        <v>36</v>
      </c>
      <c r="X78" s="35" t="s">
        <v>36</v>
      </c>
      <c r="Y78" s="35" t="s">
        <v>36</v>
      </c>
      <c r="Z78" s="35" t="s">
        <v>36</v>
      </c>
      <c r="AA78" s="35" t="s">
        <v>36</v>
      </c>
      <c r="AB78" s="35" t="s">
        <v>36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4.25" hidden="1" thickBot="1" x14ac:dyDescent="0.2">
      <c r="A80" s="70"/>
      <c r="B80" s="79"/>
      <c r="C80" s="10" t="s">
        <v>12</v>
      </c>
      <c r="D80" s="22">
        <f t="shared" si="20"/>
        <v>790</v>
      </c>
      <c r="E80" s="22">
        <f t="shared" si="21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0"/>
        <v>341</v>
      </c>
      <c r="E81" s="22">
        <f t="shared" si="21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35</v>
      </c>
      <c r="K81" s="22" t="s">
        <v>35</v>
      </c>
      <c r="L81" s="22" t="s">
        <v>35</v>
      </c>
      <c r="M81" s="22" t="s">
        <v>35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0"/>
        <v>596</v>
      </c>
      <c r="E82" s="33">
        <f t="shared" si="21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36</v>
      </c>
      <c r="K82" s="33" t="s">
        <v>36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37</v>
      </c>
      <c r="I83" s="30" t="s">
        <v>37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0"/>
        <v>747</v>
      </c>
      <c r="E84" s="22">
        <f t="shared" si="21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0"/>
        <v>314</v>
      </c>
      <c r="E85" s="22">
        <f t="shared" si="21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35</v>
      </c>
      <c r="K85" s="22" t="s">
        <v>35</v>
      </c>
      <c r="L85" s="22" t="s">
        <v>35</v>
      </c>
      <c r="M85" s="22" t="s">
        <v>35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35</v>
      </c>
      <c r="V85" s="22" t="s">
        <v>35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0"/>
        <v>549</v>
      </c>
      <c r="E86" s="35">
        <f t="shared" si="21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36</v>
      </c>
      <c r="K86" s="35" t="s">
        <v>36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37</v>
      </c>
      <c r="AH87" s="30" t="s">
        <v>37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35</v>
      </c>
      <c r="V89" s="22" t="s">
        <v>35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35</v>
      </c>
      <c r="AH89" s="22" t="s">
        <v>35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36</v>
      </c>
      <c r="AH90" s="33" t="s">
        <v>36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35</v>
      </c>
      <c r="V93" s="22" t="s">
        <v>35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37</v>
      </c>
      <c r="Q95" s="30" t="s">
        <v>37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37</v>
      </c>
      <c r="AH95" s="30" t="s">
        <v>37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35</v>
      </c>
      <c r="Q97" s="22" t="s">
        <v>35</v>
      </c>
      <c r="R97" s="88"/>
      <c r="S97" s="91"/>
      <c r="T97" s="10" t="s">
        <v>13</v>
      </c>
      <c r="U97" s="22" t="s">
        <v>35</v>
      </c>
      <c r="V97" s="22" t="s">
        <v>35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35</v>
      </c>
      <c r="AH97" s="22" t="s">
        <v>35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36</v>
      </c>
      <c r="Q98" s="33" t="s">
        <v>36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36</v>
      </c>
      <c r="AH98" s="35" t="s">
        <v>36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35</v>
      </c>
      <c r="E101" s="22" t="s">
        <v>35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37</v>
      </c>
      <c r="Q103" s="30" t="s">
        <v>37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35</v>
      </c>
      <c r="E105" s="22" t="s">
        <v>35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35</v>
      </c>
      <c r="Q105" s="22" t="s">
        <v>35</v>
      </c>
    </row>
    <row r="106" spans="1:34" hidden="1" x14ac:dyDescent="0.15">
      <c r="A106" s="88"/>
      <c r="B106" s="91"/>
      <c r="C106" s="10" t="s">
        <v>14</v>
      </c>
      <c r="D106" s="32" t="s">
        <v>36</v>
      </c>
      <c r="E106" s="33" t="s">
        <v>36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36</v>
      </c>
      <c r="Q106" s="33" t="s">
        <v>36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37</v>
      </c>
      <c r="Q111" s="30" t="s">
        <v>37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35</v>
      </c>
      <c r="E113" s="22" t="s">
        <v>35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35</v>
      </c>
      <c r="Q113" s="22" t="s">
        <v>35</v>
      </c>
    </row>
    <row r="114" spans="1:17" ht="14.25" hidden="1" thickBot="1" x14ac:dyDescent="0.2">
      <c r="A114" s="89"/>
      <c r="B114" s="92"/>
      <c r="C114" s="34" t="s">
        <v>14</v>
      </c>
      <c r="D114" s="35" t="s">
        <v>36</v>
      </c>
      <c r="E114" s="35" t="s">
        <v>36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36</v>
      </c>
      <c r="Q114" s="35" t="s">
        <v>36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t="14.25" hidden="1" thickBot="1" x14ac:dyDescent="0.2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4">SUM(F121,H121,J121,L121,N121,P121,D133,F133,H133,J133,L133,N133,P133)</f>
        <v>0</v>
      </c>
      <c r="E121" s="8">
        <f t="shared" si="24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4"/>
        <v>0</v>
      </c>
      <c r="E122" s="8">
        <f t="shared" si="24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4"/>
        <v>0</v>
      </c>
      <c r="E123" s="9">
        <f t="shared" si="24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4"/>
        <v>0</v>
      </c>
      <c r="E124" s="14">
        <f t="shared" si="24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4"/>
        <v>0</v>
      </c>
      <c r="E125" s="8">
        <f t="shared" si="24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4"/>
        <v>0</v>
      </c>
      <c r="E126" s="8">
        <f t="shared" si="24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4"/>
        <v>0</v>
      </c>
      <c r="E127" s="24">
        <f t="shared" si="24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t="14.25" hidden="1" thickBot="1" x14ac:dyDescent="0.2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5">
    <mergeCell ref="A120:A127"/>
    <mergeCell ref="A132:A139"/>
    <mergeCell ref="B132:B135"/>
    <mergeCell ref="B136:B139"/>
    <mergeCell ref="A130:C131"/>
    <mergeCell ref="L130:M130"/>
    <mergeCell ref="N130:O130"/>
    <mergeCell ref="P130:Q130"/>
    <mergeCell ref="B120:B123"/>
    <mergeCell ref="B124:B127"/>
    <mergeCell ref="D130:E130"/>
    <mergeCell ref="F130:G130"/>
    <mergeCell ref="H130:I130"/>
    <mergeCell ref="J130:K130"/>
    <mergeCell ref="P118:Q118"/>
    <mergeCell ref="A118:C119"/>
    <mergeCell ref="D118:E118"/>
    <mergeCell ref="F118:G118"/>
    <mergeCell ref="H118:I118"/>
    <mergeCell ref="J118:K118"/>
    <mergeCell ref="L118:M118"/>
    <mergeCell ref="N118:O118"/>
    <mergeCell ref="L2:M2"/>
    <mergeCell ref="A4:A5"/>
    <mergeCell ref="A6:A7"/>
    <mergeCell ref="N2:O2"/>
    <mergeCell ref="A26:A27"/>
    <mergeCell ref="A28:A29"/>
    <mergeCell ref="A10:A11"/>
    <mergeCell ref="A16:A17"/>
    <mergeCell ref="A19:A20"/>
    <mergeCell ref="D24:E24"/>
    <mergeCell ref="P2:Q2"/>
    <mergeCell ref="A2:C3"/>
    <mergeCell ref="D2:E2"/>
    <mergeCell ref="F2:G2"/>
    <mergeCell ref="H2:I2"/>
    <mergeCell ref="L24:M24"/>
    <mergeCell ref="N24:O24"/>
    <mergeCell ref="A24:C25"/>
    <mergeCell ref="A8:A9"/>
    <mergeCell ref="J2:K2"/>
    <mergeCell ref="R2:S2"/>
    <mergeCell ref="F24:G24"/>
    <mergeCell ref="H24:I24"/>
    <mergeCell ref="A12:A13"/>
    <mergeCell ref="R83:R90"/>
    <mergeCell ref="S83:S86"/>
    <mergeCell ref="S87:S90"/>
    <mergeCell ref="R71:R78"/>
    <mergeCell ref="R63:R70"/>
    <mergeCell ref="S63:S66"/>
    <mergeCell ref="R91:R98"/>
    <mergeCell ref="S91:S94"/>
    <mergeCell ref="S95:S98"/>
    <mergeCell ref="H61:I61"/>
    <mergeCell ref="P61:Q61"/>
    <mergeCell ref="N61:O61"/>
    <mergeCell ref="L61:M61"/>
    <mergeCell ref="N89:O89"/>
    <mergeCell ref="P89:Q89"/>
    <mergeCell ref="J89:K89"/>
    <mergeCell ref="AC81:AD81"/>
    <mergeCell ref="R81:T82"/>
    <mergeCell ref="AE81:AF81"/>
    <mergeCell ref="AG81:AH81"/>
    <mergeCell ref="U81:V81"/>
    <mergeCell ref="W81:X81"/>
    <mergeCell ref="Y81:Z81"/>
    <mergeCell ref="AA81:AB81"/>
    <mergeCell ref="AA61:AB61"/>
    <mergeCell ref="AC61:AD61"/>
    <mergeCell ref="AE61:AF61"/>
    <mergeCell ref="AG61:AH61"/>
    <mergeCell ref="W61:X61"/>
    <mergeCell ref="Y61:Z61"/>
    <mergeCell ref="U61:V61"/>
    <mergeCell ref="S75:S78"/>
    <mergeCell ref="S71:S74"/>
    <mergeCell ref="D61:E61"/>
    <mergeCell ref="A61:C62"/>
    <mergeCell ref="B63:B66"/>
    <mergeCell ref="S67:S70"/>
    <mergeCell ref="R61:T62"/>
    <mergeCell ref="F61:G61"/>
    <mergeCell ref="A91:A98"/>
    <mergeCell ref="B91:B94"/>
    <mergeCell ref="B95:B98"/>
    <mergeCell ref="D89:E89"/>
    <mergeCell ref="F89:G89"/>
    <mergeCell ref="H89:I89"/>
    <mergeCell ref="A89:C90"/>
    <mergeCell ref="A107:A114"/>
    <mergeCell ref="B107:B110"/>
    <mergeCell ref="B111:B114"/>
    <mergeCell ref="L89:M89"/>
    <mergeCell ref="A14:A15"/>
    <mergeCell ref="A36:A37"/>
    <mergeCell ref="A99:A106"/>
    <mergeCell ref="B99:B102"/>
    <mergeCell ref="B103:B106"/>
    <mergeCell ref="A79:A86"/>
    <mergeCell ref="L47:M47"/>
    <mergeCell ref="J47:K47"/>
    <mergeCell ref="F38:G38"/>
    <mergeCell ref="D38:E38"/>
    <mergeCell ref="H38:I38"/>
    <mergeCell ref="H47:I47"/>
    <mergeCell ref="A30:A31"/>
    <mergeCell ref="B79:B82"/>
    <mergeCell ref="B83:B86"/>
    <mergeCell ref="A63:A70"/>
    <mergeCell ref="B67:B70"/>
    <mergeCell ref="J61:K61"/>
    <mergeCell ref="A71:A78"/>
    <mergeCell ref="B71:B74"/>
    <mergeCell ref="B75:B78"/>
    <mergeCell ref="F47:G47"/>
    <mergeCell ref="D36:E37"/>
    <mergeCell ref="A38:B39"/>
    <mergeCell ref="A52:A53"/>
    <mergeCell ref="A47:B48"/>
    <mergeCell ref="A49:A50"/>
    <mergeCell ref="A34:A35"/>
    <mergeCell ref="D47:E47"/>
    <mergeCell ref="P24:Q24"/>
    <mergeCell ref="J24:K24"/>
    <mergeCell ref="L38:M38"/>
    <mergeCell ref="J38:K38"/>
    <mergeCell ref="P38:Q38"/>
    <mergeCell ref="A43:A44"/>
    <mergeCell ref="A32:A33"/>
    <mergeCell ref="N38:O38"/>
    <mergeCell ref="A40:A41"/>
    <mergeCell ref="D26:E35"/>
  </mergeCells>
  <phoneticPr fontId="2"/>
  <pageMargins left="0.98425196850393704" right="0.78740157480314965" top="0.98425196850393704" bottom="0.98425196850393704" header="0.51181102362204722" footer="0.51181102362204722"/>
  <pageSetup paperSize="8" scale="91" orientation="landscape" r:id="rId1"/>
  <headerFooter alignWithMargins="0"/>
  <rowBreaks count="1" manualBreakCount="1">
    <brk id="59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42"/>
  <sheetViews>
    <sheetView showGridLines="0" view="pageBreakPreview" zoomScale="90" zoomScaleNormal="75" zoomScaleSheetLayoutView="90" workbookViewId="0">
      <selection activeCell="A22" sqref="A22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107" t="s">
        <v>3</v>
      </c>
      <c r="E2" s="108"/>
      <c r="F2" s="107" t="s">
        <v>4</v>
      </c>
      <c r="G2" s="108"/>
      <c r="H2" s="107" t="s">
        <v>5</v>
      </c>
      <c r="I2" s="108"/>
      <c r="J2" s="109" t="s">
        <v>6</v>
      </c>
      <c r="K2" s="108"/>
      <c r="L2" s="107" t="s">
        <v>63</v>
      </c>
      <c r="M2" s="108"/>
      <c r="N2" s="107" t="s">
        <v>8</v>
      </c>
      <c r="O2" s="108"/>
      <c r="P2" s="107" t="s">
        <v>9</v>
      </c>
      <c r="Q2" s="109"/>
      <c r="R2" s="110" t="s">
        <v>20</v>
      </c>
      <c r="S2" s="11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58">
        <v>5059</v>
      </c>
      <c r="E17" s="58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62">
        <v>4730</v>
      </c>
      <c r="E21" s="62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16"/>
      <c r="B22" s="59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A23" s="25"/>
      <c r="B23" s="25"/>
      <c r="C23" s="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R24" s="60"/>
      <c r="S24" s="60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R25" s="8"/>
      <c r="S25" s="8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34</v>
      </c>
      <c r="Q27" s="21" t="s">
        <v>34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34</v>
      </c>
      <c r="Q29" s="21" t="s">
        <v>34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34</v>
      </c>
      <c r="Q31" s="21" t="s">
        <v>34</v>
      </c>
      <c r="R31" s="25"/>
      <c r="S31" s="25"/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R32" s="25"/>
      <c r="S32" s="25"/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9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34</v>
      </c>
      <c r="Q33" s="21" t="s">
        <v>34</v>
      </c>
      <c r="R33" s="25"/>
      <c r="S33" s="25"/>
    </row>
    <row r="34" spans="1:19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  <c r="R34" s="25"/>
      <c r="S34" s="25"/>
    </row>
    <row r="35" spans="1:19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34</v>
      </c>
      <c r="Q35" s="21" t="s">
        <v>34</v>
      </c>
      <c r="R35" s="25"/>
      <c r="S35" s="25"/>
    </row>
    <row r="36" spans="1:19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  <c r="R36" s="25"/>
      <c r="S36" s="25"/>
    </row>
    <row r="37" spans="1:19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34</v>
      </c>
      <c r="Q37" s="40" t="s">
        <v>34</v>
      </c>
      <c r="R37" s="25"/>
      <c r="S37" s="25"/>
    </row>
    <row r="38" spans="1:19" ht="21.95" customHeight="1" x14ac:dyDescent="0.15">
      <c r="A38" s="74" t="s">
        <v>0</v>
      </c>
      <c r="B38" s="75"/>
      <c r="C38" s="6"/>
      <c r="D38" s="112" t="s">
        <v>44</v>
      </c>
      <c r="E38" s="112"/>
      <c r="F38" s="113" t="s">
        <v>57</v>
      </c>
      <c r="G38" s="114"/>
      <c r="H38" s="113" t="s">
        <v>45</v>
      </c>
      <c r="I38" s="114"/>
      <c r="J38" s="107" t="s">
        <v>56</v>
      </c>
      <c r="K38" s="108"/>
      <c r="L38" s="107" t="s">
        <v>53</v>
      </c>
      <c r="M38" s="108"/>
      <c r="N38" s="107" t="s">
        <v>58</v>
      </c>
      <c r="O38" s="108"/>
      <c r="P38" s="113" t="s">
        <v>46</v>
      </c>
      <c r="Q38" s="114"/>
      <c r="R38" s="113" t="s">
        <v>59</v>
      </c>
      <c r="S38" s="115"/>
    </row>
    <row r="39" spans="1:19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1</v>
      </c>
      <c r="Q39" s="10" t="s">
        <v>29</v>
      </c>
      <c r="R39" s="10" t="s">
        <v>47</v>
      </c>
      <c r="S39" s="11" t="s">
        <v>38</v>
      </c>
    </row>
    <row r="40" spans="1:19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225</v>
      </c>
      <c r="O40" s="40">
        <v>953</v>
      </c>
      <c r="P40" s="40">
        <v>622</v>
      </c>
      <c r="Q40" s="40">
        <v>3708</v>
      </c>
      <c r="R40" s="40">
        <v>469</v>
      </c>
      <c r="S40" s="40">
        <v>2008</v>
      </c>
    </row>
    <row r="41" spans="1:19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221</v>
      </c>
      <c r="O41" s="42">
        <v>830</v>
      </c>
      <c r="P41" s="42">
        <v>615</v>
      </c>
      <c r="Q41" s="42">
        <v>3617</v>
      </c>
      <c r="R41" s="41">
        <v>462</v>
      </c>
      <c r="S41" s="41">
        <v>1977</v>
      </c>
    </row>
    <row r="42" spans="1:19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208</v>
      </c>
      <c r="O42" s="52">
        <v>804</v>
      </c>
      <c r="P42" s="52">
        <v>599</v>
      </c>
      <c r="Q42" s="52">
        <v>3583</v>
      </c>
      <c r="R42" s="52">
        <v>444</v>
      </c>
      <c r="S42" s="52">
        <v>1861</v>
      </c>
    </row>
    <row r="43" spans="1:19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225</v>
      </c>
      <c r="O43" s="54">
        <v>989</v>
      </c>
      <c r="P43" s="54">
        <v>660</v>
      </c>
      <c r="Q43" s="54">
        <v>3875</v>
      </c>
      <c r="R43" s="54">
        <v>451</v>
      </c>
      <c r="S43" s="54">
        <v>1832</v>
      </c>
    </row>
    <row r="44" spans="1:19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219</v>
      </c>
      <c r="O44" s="56">
        <v>866</v>
      </c>
      <c r="P44" s="56">
        <v>655</v>
      </c>
      <c r="Q44" s="56">
        <v>3785</v>
      </c>
      <c r="R44" s="55">
        <v>446</v>
      </c>
      <c r="S44" s="55">
        <v>1816</v>
      </c>
    </row>
    <row r="45" spans="1:19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214</v>
      </c>
      <c r="O45" s="52">
        <v>846</v>
      </c>
      <c r="P45" s="52">
        <v>631</v>
      </c>
      <c r="Q45" s="52">
        <v>3829</v>
      </c>
      <c r="R45" s="52">
        <v>439</v>
      </c>
      <c r="S45" s="52">
        <v>1828</v>
      </c>
    </row>
    <row r="46" spans="1:19" ht="21.95" customHeight="1" thickBot="1" x14ac:dyDescent="0.2">
      <c r="A46" s="25"/>
      <c r="B46" s="25"/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9" ht="21.95" customHeight="1" x14ac:dyDescent="0.15">
      <c r="A47" s="74" t="s">
        <v>0</v>
      </c>
      <c r="B47" s="75"/>
      <c r="C47" s="6"/>
      <c r="D47" s="112" t="s">
        <v>60</v>
      </c>
      <c r="E47" s="112"/>
      <c r="F47" s="107" t="s">
        <v>48</v>
      </c>
      <c r="G47" s="108"/>
      <c r="H47" s="107" t="s">
        <v>61</v>
      </c>
      <c r="I47" s="108"/>
      <c r="J47" s="116" t="s">
        <v>62</v>
      </c>
      <c r="K47" s="117"/>
      <c r="L47" s="113" t="s">
        <v>26</v>
      </c>
      <c r="M47" s="115"/>
      <c r="N47" s="118"/>
      <c r="O47" s="118"/>
      <c r="P47" s="119"/>
      <c r="Q47" s="119"/>
    </row>
    <row r="48" spans="1:19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8"/>
      <c r="O48" s="8"/>
      <c r="P48" s="8"/>
      <c r="Q48" s="8"/>
    </row>
    <row r="49" spans="1:34" ht="21.95" customHeight="1" x14ac:dyDescent="0.15">
      <c r="A49" s="70">
        <v>21</v>
      </c>
      <c r="B49" s="43" t="s">
        <v>15</v>
      </c>
      <c r="C49" s="8"/>
      <c r="D49" s="40">
        <v>143</v>
      </c>
      <c r="E49" s="40">
        <v>1869</v>
      </c>
      <c r="F49" s="41">
        <v>327</v>
      </c>
      <c r="G49" s="41">
        <v>6817</v>
      </c>
      <c r="H49" s="40">
        <v>54</v>
      </c>
      <c r="I49" s="40">
        <v>517</v>
      </c>
      <c r="J49" s="40">
        <v>330</v>
      </c>
      <c r="K49" s="40">
        <v>1937</v>
      </c>
      <c r="L49" s="40">
        <v>53</v>
      </c>
      <c r="M49" s="40">
        <v>1338</v>
      </c>
      <c r="N49" s="40"/>
      <c r="O49" s="40"/>
      <c r="P49" s="41"/>
      <c r="Q49" s="41"/>
    </row>
    <row r="50" spans="1:34" ht="21.95" customHeight="1" x14ac:dyDescent="0.15">
      <c r="A50" s="69"/>
      <c r="B50" s="19" t="s">
        <v>16</v>
      </c>
      <c r="C50" s="9"/>
      <c r="D50" s="56">
        <v>90</v>
      </c>
      <c r="E50" s="56">
        <v>725</v>
      </c>
      <c r="F50" s="55">
        <v>271</v>
      </c>
      <c r="G50" s="55">
        <v>5556</v>
      </c>
      <c r="H50" s="56">
        <v>54</v>
      </c>
      <c r="I50" s="56">
        <v>517</v>
      </c>
      <c r="J50" s="56">
        <v>320</v>
      </c>
      <c r="K50" s="56">
        <v>1891</v>
      </c>
      <c r="L50" s="42" t="s">
        <v>34</v>
      </c>
      <c r="M50" s="42" t="s">
        <v>34</v>
      </c>
      <c r="N50" s="41"/>
      <c r="O50" s="41"/>
      <c r="P50" s="41"/>
      <c r="Q50" s="41"/>
    </row>
    <row r="51" spans="1:34" ht="21.95" customHeight="1" x14ac:dyDescent="0.15">
      <c r="A51" s="16">
        <v>24</v>
      </c>
      <c r="B51" s="50" t="s">
        <v>54</v>
      </c>
      <c r="C51" s="45"/>
      <c r="D51" s="52">
        <v>87</v>
      </c>
      <c r="E51" s="52">
        <v>765</v>
      </c>
      <c r="F51" s="51">
        <v>283</v>
      </c>
      <c r="G51" s="51">
        <v>5578</v>
      </c>
      <c r="H51" s="52">
        <v>51</v>
      </c>
      <c r="I51" s="52">
        <v>552</v>
      </c>
      <c r="J51" s="52">
        <v>323</v>
      </c>
      <c r="K51" s="52">
        <v>1896</v>
      </c>
      <c r="L51" s="52" t="s">
        <v>34</v>
      </c>
      <c r="M51" s="52" t="s">
        <v>34</v>
      </c>
      <c r="N51" s="40"/>
      <c r="O51" s="40"/>
      <c r="P51" s="41"/>
      <c r="Q51" s="41"/>
    </row>
    <row r="52" spans="1:34" ht="21.95" customHeight="1" x14ac:dyDescent="0.15">
      <c r="A52" s="68">
        <v>26</v>
      </c>
      <c r="B52" s="17" t="s">
        <v>15</v>
      </c>
      <c r="C52" s="8"/>
      <c r="D52" s="54">
        <v>143</v>
      </c>
      <c r="E52" s="54">
        <v>1889</v>
      </c>
      <c r="F52" s="53">
        <v>410</v>
      </c>
      <c r="G52" s="53">
        <v>7246</v>
      </c>
      <c r="H52" s="54">
        <v>52</v>
      </c>
      <c r="I52" s="54">
        <v>844</v>
      </c>
      <c r="J52" s="54">
        <v>318</v>
      </c>
      <c r="K52" s="54">
        <v>1868</v>
      </c>
      <c r="L52" s="54">
        <v>48</v>
      </c>
      <c r="M52" s="54">
        <v>1338</v>
      </c>
      <c r="N52" s="40"/>
      <c r="O52" s="40"/>
      <c r="P52" s="41"/>
      <c r="Q52" s="41"/>
    </row>
    <row r="53" spans="1:34" ht="21.95" customHeight="1" x14ac:dyDescent="0.15">
      <c r="A53" s="69"/>
      <c r="B53" s="19" t="s">
        <v>16</v>
      </c>
      <c r="C53" s="8"/>
      <c r="D53" s="56">
        <v>93</v>
      </c>
      <c r="E53" s="56">
        <v>753</v>
      </c>
      <c r="F53" s="55">
        <v>359</v>
      </c>
      <c r="G53" s="55">
        <v>5899</v>
      </c>
      <c r="H53" s="56">
        <v>52</v>
      </c>
      <c r="I53" s="56">
        <v>844</v>
      </c>
      <c r="J53" s="56">
        <v>310</v>
      </c>
      <c r="K53" s="56">
        <v>1838</v>
      </c>
      <c r="L53" s="55" t="s">
        <v>34</v>
      </c>
      <c r="M53" s="55" t="s">
        <v>34</v>
      </c>
      <c r="N53" s="41"/>
      <c r="O53" s="41"/>
      <c r="P53" s="41"/>
      <c r="Q53" s="41"/>
    </row>
    <row r="54" spans="1:34" ht="21.95" customHeight="1" x14ac:dyDescent="0.15">
      <c r="A54" s="44">
        <v>28</v>
      </c>
      <c r="B54" s="50" t="s">
        <v>54</v>
      </c>
      <c r="C54" s="45"/>
      <c r="D54" s="52">
        <v>96</v>
      </c>
      <c r="E54" s="52">
        <v>779</v>
      </c>
      <c r="F54" s="51">
        <v>382</v>
      </c>
      <c r="G54" s="51">
        <v>6783</v>
      </c>
      <c r="H54" s="52">
        <v>43</v>
      </c>
      <c r="I54" s="52">
        <v>744</v>
      </c>
      <c r="J54" s="52">
        <v>306</v>
      </c>
      <c r="K54" s="52">
        <v>1777</v>
      </c>
      <c r="L54" s="52" t="s">
        <v>34</v>
      </c>
      <c r="M54" s="52" t="s">
        <v>34</v>
      </c>
      <c r="N54" s="40"/>
      <c r="O54" s="40"/>
      <c r="P54" s="41"/>
      <c r="Q54" s="4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65</v>
      </c>
    </row>
    <row r="59" spans="1:34" ht="20.100000000000001" customHeight="1" x14ac:dyDescent="0.15">
      <c r="A59" s="7"/>
      <c r="F59" s="7"/>
    </row>
    <row r="60" spans="1:34" hidden="1" x14ac:dyDescent="0.15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E78" si="20">SUM(F64,H64,J64,L64,N64,P64,D92,F92,H92,J92,L92,N92,P92)</f>
        <v>778</v>
      </c>
      <c r="E64" s="22">
        <f t="shared" si="20"/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V78" si="21">SUM(W64,Y64,AA64,AC64,AE64,AG64,U84,W84,Y84,AA84,AC84,AE84,AG84)</f>
        <v>769</v>
      </c>
      <c r="V64" s="22">
        <f t="shared" si="21"/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0"/>
        <v>2304</v>
      </c>
      <c r="F65" s="22">
        <v>2</v>
      </c>
      <c r="G65" s="22">
        <v>11</v>
      </c>
      <c r="H65" s="22" t="s">
        <v>34</v>
      </c>
      <c r="I65" s="22" t="s">
        <v>34</v>
      </c>
      <c r="J65" s="22" t="s">
        <v>34</v>
      </c>
      <c r="K65" s="22" t="s">
        <v>34</v>
      </c>
      <c r="L65" s="22" t="s">
        <v>34</v>
      </c>
      <c r="M65" s="22" t="s">
        <v>34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1"/>
        <v>323</v>
      </c>
      <c r="V65" s="22">
        <f t="shared" si="21"/>
        <v>1913</v>
      </c>
      <c r="W65" s="22">
        <v>2</v>
      </c>
      <c r="X65" s="22">
        <v>11</v>
      </c>
      <c r="Y65" s="22" t="s">
        <v>34</v>
      </c>
      <c r="Z65" s="22" t="s">
        <v>34</v>
      </c>
      <c r="AA65" s="22" t="s">
        <v>34</v>
      </c>
      <c r="AB65" s="22" t="s">
        <v>34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0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34</v>
      </c>
      <c r="K66" s="33" t="s">
        <v>34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1"/>
        <v>605</v>
      </c>
      <c r="V66" s="33">
        <f t="shared" si="21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34</v>
      </c>
      <c r="AB66" s="33" t="s">
        <v>34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34</v>
      </c>
      <c r="I67" s="22" t="s">
        <v>34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34</v>
      </c>
      <c r="Z67" s="30" t="s">
        <v>34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0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1"/>
        <v>724</v>
      </c>
      <c r="V68" s="22">
        <f t="shared" si="21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0"/>
        <v>2150</v>
      </c>
      <c r="F69" s="22">
        <v>2</v>
      </c>
      <c r="G69" s="22">
        <v>11</v>
      </c>
      <c r="H69" s="22" t="s">
        <v>34</v>
      </c>
      <c r="I69" s="22" t="s">
        <v>34</v>
      </c>
      <c r="J69" s="22" t="s">
        <v>34</v>
      </c>
      <c r="K69" s="22" t="s">
        <v>34</v>
      </c>
      <c r="L69" s="22" t="s">
        <v>34</v>
      </c>
      <c r="M69" s="22" t="s">
        <v>34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1"/>
        <v>307</v>
      </c>
      <c r="V69" s="22">
        <f t="shared" si="21"/>
        <v>1759</v>
      </c>
      <c r="W69" s="22">
        <v>2</v>
      </c>
      <c r="X69" s="22">
        <v>11</v>
      </c>
      <c r="Y69" s="22" t="s">
        <v>34</v>
      </c>
      <c r="Z69" s="22" t="s">
        <v>34</v>
      </c>
      <c r="AA69" s="22" t="s">
        <v>34</v>
      </c>
      <c r="AB69" s="22" t="s">
        <v>34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0"/>
        <v>3584</v>
      </c>
      <c r="F70" s="33">
        <v>2</v>
      </c>
      <c r="G70" s="33">
        <v>4</v>
      </c>
      <c r="H70" s="33" t="s">
        <v>34</v>
      </c>
      <c r="I70" s="33" t="s">
        <v>34</v>
      </c>
      <c r="J70" s="33" t="s">
        <v>34</v>
      </c>
      <c r="K70" s="33" t="s">
        <v>34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1"/>
        <v>569</v>
      </c>
      <c r="V70" s="22">
        <f t="shared" si="21"/>
        <v>3405</v>
      </c>
      <c r="W70" s="22">
        <v>2</v>
      </c>
      <c r="X70" s="22">
        <v>2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0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1"/>
        <v>781</v>
      </c>
      <c r="V72" s="22">
        <f t="shared" si="21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0"/>
        <v>2108</v>
      </c>
      <c r="F73" s="22">
        <v>3</v>
      </c>
      <c r="G73" s="22">
        <v>17</v>
      </c>
      <c r="H73" s="22" t="s">
        <v>34</v>
      </c>
      <c r="I73" s="22" t="s">
        <v>34</v>
      </c>
      <c r="J73" s="22" t="s">
        <v>34</v>
      </c>
      <c r="K73" s="22" t="s">
        <v>34</v>
      </c>
      <c r="L73" s="22" t="s">
        <v>34</v>
      </c>
      <c r="M73" s="22" t="s">
        <v>34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1"/>
        <v>364</v>
      </c>
      <c r="V73" s="22">
        <f t="shared" si="21"/>
        <v>1889</v>
      </c>
      <c r="W73" s="22">
        <v>2</v>
      </c>
      <c r="X73" s="22">
        <v>9</v>
      </c>
      <c r="Y73" s="22" t="s">
        <v>34</v>
      </c>
      <c r="Z73" s="22" t="s">
        <v>34</v>
      </c>
      <c r="AA73" s="22" t="s">
        <v>34</v>
      </c>
      <c r="AB73" s="22" t="s">
        <v>34</v>
      </c>
      <c r="AC73" s="22" t="s">
        <v>34</v>
      </c>
      <c r="AD73" s="22" t="s">
        <v>34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0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34</v>
      </c>
      <c r="K74" s="33" t="s">
        <v>34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1"/>
        <v>604</v>
      </c>
      <c r="V74" s="33">
        <f t="shared" si="21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34</v>
      </c>
      <c r="AB74" s="33" t="s">
        <v>34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34</v>
      </c>
      <c r="I75" s="30" t="s">
        <v>34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34</v>
      </c>
      <c r="Z75" s="30" t="s">
        <v>34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0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1"/>
        <v>736</v>
      </c>
      <c r="V76" s="22">
        <f t="shared" si="21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0"/>
        <v>1904</v>
      </c>
      <c r="F77" s="22">
        <v>3</v>
      </c>
      <c r="G77" s="22">
        <v>17</v>
      </c>
      <c r="H77" s="22" t="s">
        <v>34</v>
      </c>
      <c r="I77" s="22" t="s">
        <v>34</v>
      </c>
      <c r="J77" s="22" t="s">
        <v>34</v>
      </c>
      <c r="K77" s="22" t="s">
        <v>34</v>
      </c>
      <c r="L77" s="22" t="s">
        <v>34</v>
      </c>
      <c r="M77" s="22" t="s">
        <v>34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1"/>
        <v>346</v>
      </c>
      <c r="V77" s="22">
        <f t="shared" si="21"/>
        <v>1741</v>
      </c>
      <c r="W77" s="22">
        <v>2</v>
      </c>
      <c r="X77" s="22">
        <v>9</v>
      </c>
      <c r="Y77" s="22" t="s">
        <v>34</v>
      </c>
      <c r="Z77" s="22" t="s">
        <v>34</v>
      </c>
      <c r="AA77" s="22" t="s">
        <v>34</v>
      </c>
      <c r="AB77" s="22" t="s">
        <v>34</v>
      </c>
      <c r="AC77" s="22" t="s">
        <v>34</v>
      </c>
      <c r="AD77" s="22" t="s">
        <v>34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0"/>
        <v>3651</v>
      </c>
      <c r="F78" s="22">
        <v>1</v>
      </c>
      <c r="G78" s="22">
        <v>3</v>
      </c>
      <c r="H78" s="22" t="s">
        <v>34</v>
      </c>
      <c r="I78" s="22" t="s">
        <v>34</v>
      </c>
      <c r="J78" s="22" t="s">
        <v>34</v>
      </c>
      <c r="K78" s="22" t="s">
        <v>34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1"/>
        <v>568</v>
      </c>
      <c r="V78" s="35">
        <f t="shared" si="21"/>
        <v>3360</v>
      </c>
      <c r="W78" s="35" t="s">
        <v>34</v>
      </c>
      <c r="X78" s="35" t="s">
        <v>34</v>
      </c>
      <c r="Y78" s="35" t="s">
        <v>34</v>
      </c>
      <c r="Z78" s="35" t="s">
        <v>34</v>
      </c>
      <c r="AA78" s="35" t="s">
        <v>34</v>
      </c>
      <c r="AB78" s="35" t="s">
        <v>34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idden="1" x14ac:dyDescent="0.15">
      <c r="A80" s="70"/>
      <c r="B80" s="79"/>
      <c r="C80" s="10" t="s">
        <v>12</v>
      </c>
      <c r="D80" s="22">
        <f t="shared" ref="D80:E86" si="22">SUM(F80,H80,J80,L80,N80,P80,D108,F108,H108,J108,L108,N108,P108)</f>
        <v>790</v>
      </c>
      <c r="E80" s="22">
        <f t="shared" si="22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2"/>
        <v>341</v>
      </c>
      <c r="E81" s="22">
        <f t="shared" si="22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34</v>
      </c>
      <c r="K81" s="22" t="s">
        <v>34</v>
      </c>
      <c r="L81" s="22" t="s">
        <v>34</v>
      </c>
      <c r="M81" s="22" t="s">
        <v>34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2"/>
        <v>596</v>
      </c>
      <c r="E82" s="33">
        <f t="shared" si="22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34</v>
      </c>
      <c r="K82" s="33" t="s">
        <v>34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34</v>
      </c>
      <c r="I83" s="30" t="s">
        <v>34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2"/>
        <v>747</v>
      </c>
      <c r="E84" s="22">
        <f t="shared" si="22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2"/>
        <v>314</v>
      </c>
      <c r="E85" s="22">
        <f t="shared" si="22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34</v>
      </c>
      <c r="K85" s="22" t="s">
        <v>34</v>
      </c>
      <c r="L85" s="22" t="s">
        <v>34</v>
      </c>
      <c r="M85" s="22" t="s">
        <v>34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34</v>
      </c>
      <c r="V85" s="22" t="s">
        <v>34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2"/>
        <v>549</v>
      </c>
      <c r="E86" s="35">
        <f t="shared" si="22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34</v>
      </c>
      <c r="K86" s="35" t="s">
        <v>34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34</v>
      </c>
      <c r="AH87" s="30" t="s">
        <v>34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34</v>
      </c>
      <c r="V89" s="22" t="s">
        <v>34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34</v>
      </c>
      <c r="AH89" s="22" t="s">
        <v>34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34</v>
      </c>
      <c r="AH90" s="33" t="s">
        <v>34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34</v>
      </c>
      <c r="V93" s="22" t="s">
        <v>34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34</v>
      </c>
      <c r="Q95" s="30" t="s">
        <v>34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34</v>
      </c>
      <c r="AH95" s="30" t="s">
        <v>34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34</v>
      </c>
      <c r="Q97" s="22" t="s">
        <v>34</v>
      </c>
      <c r="R97" s="88"/>
      <c r="S97" s="91"/>
      <c r="T97" s="10" t="s">
        <v>13</v>
      </c>
      <c r="U97" s="22" t="s">
        <v>34</v>
      </c>
      <c r="V97" s="22" t="s">
        <v>34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34</v>
      </c>
      <c r="AH97" s="22" t="s">
        <v>34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34</v>
      </c>
      <c r="Q98" s="33" t="s">
        <v>34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34</v>
      </c>
      <c r="AH98" s="35" t="s">
        <v>34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34</v>
      </c>
      <c r="E101" s="22" t="s">
        <v>34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34</v>
      </c>
      <c r="Q103" s="30" t="s">
        <v>34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34</v>
      </c>
      <c r="E105" s="22" t="s">
        <v>34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34</v>
      </c>
      <c r="Q105" s="22" t="s">
        <v>34</v>
      </c>
    </row>
    <row r="106" spans="1:34" hidden="1" x14ac:dyDescent="0.15">
      <c r="A106" s="88"/>
      <c r="B106" s="91"/>
      <c r="C106" s="10" t="s">
        <v>14</v>
      </c>
      <c r="D106" s="32" t="s">
        <v>34</v>
      </c>
      <c r="E106" s="33" t="s">
        <v>34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34</v>
      </c>
      <c r="Q106" s="33" t="s">
        <v>34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34</v>
      </c>
      <c r="Q111" s="30" t="s">
        <v>34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34</v>
      </c>
      <c r="E113" s="22" t="s">
        <v>34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34</v>
      </c>
      <c r="Q113" s="22" t="s">
        <v>34</v>
      </c>
    </row>
    <row r="114" spans="1:17" ht="14.25" hidden="1" thickBot="1" x14ac:dyDescent="0.2">
      <c r="A114" s="89"/>
      <c r="B114" s="92"/>
      <c r="C114" s="34" t="s">
        <v>14</v>
      </c>
      <c r="D114" s="35" t="s">
        <v>34</v>
      </c>
      <c r="E114" s="35" t="s">
        <v>34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34</v>
      </c>
      <c r="Q114" s="35" t="s">
        <v>34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idden="1" x14ac:dyDescent="0.15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3">SUM(F121,H121,J121,L121,N121,P121,D133,F133,H133,J133,L133,N133,P133)</f>
        <v>0</v>
      </c>
      <c r="E121" s="8">
        <f t="shared" si="23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3"/>
        <v>0</v>
      </c>
      <c r="E122" s="8">
        <f t="shared" si="23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3"/>
        <v>0</v>
      </c>
      <c r="E123" s="9">
        <f t="shared" si="23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3"/>
        <v>0</v>
      </c>
      <c r="E124" s="14">
        <f t="shared" si="23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3"/>
        <v>0</v>
      </c>
      <c r="E125" s="8">
        <f t="shared" si="23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3"/>
        <v>0</v>
      </c>
      <c r="E126" s="8">
        <f t="shared" si="23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3"/>
        <v>0</v>
      </c>
      <c r="E127" s="24">
        <f t="shared" si="23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idden="1" x14ac:dyDescent="0.15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8">
    <mergeCell ref="A132:A139"/>
    <mergeCell ref="B132:B135"/>
    <mergeCell ref="B136:B139"/>
    <mergeCell ref="N118:O118"/>
    <mergeCell ref="P118:Q118"/>
    <mergeCell ref="A130:C131"/>
    <mergeCell ref="D130:E130"/>
    <mergeCell ref="F130:G130"/>
    <mergeCell ref="A118:C119"/>
    <mergeCell ref="D118:E118"/>
    <mergeCell ref="N47:O47"/>
    <mergeCell ref="P47:Q47"/>
    <mergeCell ref="L130:M130"/>
    <mergeCell ref="N130:O130"/>
    <mergeCell ref="P130:Q130"/>
    <mergeCell ref="H130:I130"/>
    <mergeCell ref="J130:K130"/>
    <mergeCell ref="L118:M118"/>
    <mergeCell ref="J61:K61"/>
    <mergeCell ref="L61:M61"/>
    <mergeCell ref="F118:G118"/>
    <mergeCell ref="H118:I118"/>
    <mergeCell ref="J118:K118"/>
    <mergeCell ref="A120:A127"/>
    <mergeCell ref="B120:B123"/>
    <mergeCell ref="B124:B127"/>
    <mergeCell ref="A99:A106"/>
    <mergeCell ref="B99:B102"/>
    <mergeCell ref="B103:B106"/>
    <mergeCell ref="A107:A114"/>
    <mergeCell ref="B107:B110"/>
    <mergeCell ref="B111:B114"/>
    <mergeCell ref="A91:A98"/>
    <mergeCell ref="B91:B94"/>
    <mergeCell ref="R91:R98"/>
    <mergeCell ref="S91:S94"/>
    <mergeCell ref="B95:B98"/>
    <mergeCell ref="S95:S98"/>
    <mergeCell ref="F89:G89"/>
    <mergeCell ref="H89:I89"/>
    <mergeCell ref="J89:K89"/>
    <mergeCell ref="L89:M89"/>
    <mergeCell ref="N89:O89"/>
    <mergeCell ref="P89:Q89"/>
    <mergeCell ref="AA81:AB81"/>
    <mergeCell ref="AC81:AD81"/>
    <mergeCell ref="AE81:AF81"/>
    <mergeCell ref="AG81:AH81"/>
    <mergeCell ref="B83:B86"/>
    <mergeCell ref="R83:R90"/>
    <mergeCell ref="S83:S86"/>
    <mergeCell ref="S87:S90"/>
    <mergeCell ref="A89:C90"/>
    <mergeCell ref="D89:E89"/>
    <mergeCell ref="A79:A86"/>
    <mergeCell ref="B79:B82"/>
    <mergeCell ref="R81:T82"/>
    <mergeCell ref="U81:V81"/>
    <mergeCell ref="W81:X81"/>
    <mergeCell ref="Y81:Z81"/>
    <mergeCell ref="A71:A78"/>
    <mergeCell ref="B71:B74"/>
    <mergeCell ref="R71:R78"/>
    <mergeCell ref="S71:S74"/>
    <mergeCell ref="B75:B78"/>
    <mergeCell ref="S75:S78"/>
    <mergeCell ref="A63:A70"/>
    <mergeCell ref="B63:B66"/>
    <mergeCell ref="R63:R70"/>
    <mergeCell ref="S63:S66"/>
    <mergeCell ref="B67:B70"/>
    <mergeCell ref="S67:S70"/>
    <mergeCell ref="W61:X61"/>
    <mergeCell ref="Y61:Z61"/>
    <mergeCell ref="AA61:AB61"/>
    <mergeCell ref="AC61:AD61"/>
    <mergeCell ref="AE61:AF61"/>
    <mergeCell ref="AG61:AH61"/>
    <mergeCell ref="N61:O61"/>
    <mergeCell ref="P61:Q61"/>
    <mergeCell ref="R61:T62"/>
    <mergeCell ref="U61:V61"/>
    <mergeCell ref="A49:A50"/>
    <mergeCell ref="A52:A53"/>
    <mergeCell ref="A61:C62"/>
    <mergeCell ref="D61:E61"/>
    <mergeCell ref="F61:G61"/>
    <mergeCell ref="H61:I61"/>
    <mergeCell ref="A47:B48"/>
    <mergeCell ref="D47:E47"/>
    <mergeCell ref="F47:G47"/>
    <mergeCell ref="H47:I47"/>
    <mergeCell ref="J47:K47"/>
    <mergeCell ref="L47:M47"/>
    <mergeCell ref="J38:K38"/>
    <mergeCell ref="L38:M38"/>
    <mergeCell ref="P38:Q38"/>
    <mergeCell ref="R38:S38"/>
    <mergeCell ref="A40:A41"/>
    <mergeCell ref="A43:A44"/>
    <mergeCell ref="N38:O38"/>
    <mergeCell ref="A36:A37"/>
    <mergeCell ref="D36:E37"/>
    <mergeCell ref="A38:B39"/>
    <mergeCell ref="D38:E38"/>
    <mergeCell ref="F38:G38"/>
    <mergeCell ref="H38:I38"/>
    <mergeCell ref="P24:Q24"/>
    <mergeCell ref="A26:A27"/>
    <mergeCell ref="D26:E35"/>
    <mergeCell ref="A28:A29"/>
    <mergeCell ref="A30:A31"/>
    <mergeCell ref="A32:A33"/>
    <mergeCell ref="A34:A35"/>
    <mergeCell ref="D24:E24"/>
    <mergeCell ref="F24:G24"/>
    <mergeCell ref="H24:I24"/>
    <mergeCell ref="J24:K24"/>
    <mergeCell ref="L24:M24"/>
    <mergeCell ref="N24:O24"/>
    <mergeCell ref="A10:A11"/>
    <mergeCell ref="A12:A13"/>
    <mergeCell ref="A14:A15"/>
    <mergeCell ref="A16:A17"/>
    <mergeCell ref="A19:A20"/>
    <mergeCell ref="A24:C25"/>
    <mergeCell ref="A6:A7"/>
    <mergeCell ref="A8:A9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A4:A5"/>
  </mergeCells>
  <phoneticPr fontId="2"/>
  <pageMargins left="0.98425196850393704" right="0.78740157480314965" top="0.98425196850393704" bottom="0.98425196850393704" header="0.51181102362204722" footer="0.51181102362204722"/>
  <pageSetup paperSize="8" scale="89" orientation="landscape" horizontalDpi="300" verticalDpi="300" r:id="rId1"/>
  <headerFooter alignWithMargins="0"/>
  <rowBreaks count="1" manualBreakCount="1">
    <brk id="59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2018-12-14T01:39:30Z</cp:lastPrinted>
  <dcterms:created xsi:type="dcterms:W3CDTF">1997-01-08T22:48:59Z</dcterms:created>
  <dcterms:modified xsi:type="dcterms:W3CDTF">2023-04-25T06:19:59Z</dcterms:modified>
</cp:coreProperties>
</file>