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3.222\share\□事務局（庶務）\◎庁内報告・依頼・回答関係（課方針シート・人事評価シート）\02企画部\情報統計課\情報統計課（市統計書）\R5\"/>
    </mc:Choice>
  </mc:AlternateContent>
  <bookViews>
    <workbookView xWindow="0" yWindow="0" windowWidth="28800" windowHeight="11388" tabRatio="859"/>
  </bookViews>
  <sheets>
    <sheet name="25-5" sheetId="9" r:id="rId1"/>
  </sheets>
  <definedNames>
    <definedName name="_xlnm.Print_Area" localSheetId="0">'25-5'!$A$1:$M$89</definedName>
    <definedName name="_xlnm.Print_Titles" localSheetId="0">'25-5'!$2:$3</definedName>
  </definedNames>
  <calcPr calcId="162913"/>
</workbook>
</file>

<file path=xl/calcChain.xml><?xml version="1.0" encoding="utf-8"?>
<calcChain xmlns="http://schemas.openxmlformats.org/spreadsheetml/2006/main">
  <c r="F11" i="9" l="1"/>
  <c r="C11" i="9"/>
  <c r="F7" i="9"/>
  <c r="C7" i="9"/>
  <c r="F4" i="9"/>
  <c r="C4" i="9"/>
  <c r="I11" i="9" l="1"/>
  <c r="I7" i="9"/>
  <c r="I4" i="9" l="1"/>
  <c r="C19" i="9"/>
  <c r="F19" i="9"/>
  <c r="F15" i="9"/>
  <c r="C15" i="9"/>
  <c r="I15" i="9" l="1"/>
  <c r="I19" i="9"/>
</calcChain>
</file>

<file path=xl/sharedStrings.xml><?xml version="1.0" encoding="utf-8"?>
<sst xmlns="http://schemas.openxmlformats.org/spreadsheetml/2006/main" count="98" uniqueCount="37">
  <si>
    <t>総数</t>
    <rPh sb="0" eb="2">
      <t>ソウスウ</t>
    </rPh>
    <phoneticPr fontId="1"/>
  </si>
  <si>
    <t>定数</t>
    <rPh sb="0" eb="2">
      <t>テイスウ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</si>
  <si>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</si>
  <si>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</si>
  <si>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1"/>
  </si>
  <si>
    <t>選挙名</t>
    <rPh sb="0" eb="2">
      <t>センキョ</t>
    </rPh>
    <rPh sb="2" eb="3">
      <t>ナ</t>
    </rPh>
    <phoneticPr fontId="1"/>
  </si>
  <si>
    <t>選挙年月日</t>
    <rPh sb="0" eb="2">
      <t>センキョ</t>
    </rPh>
    <rPh sb="2" eb="5">
      <t>ネンガッピ</t>
    </rPh>
    <phoneticPr fontId="1"/>
  </si>
  <si>
    <t>当日の有権者数</t>
    <rPh sb="0" eb="2">
      <t>トウジツ</t>
    </rPh>
    <rPh sb="3" eb="7">
      <t>ユウケンシャスウ</t>
    </rPh>
    <phoneticPr fontId="1"/>
  </si>
  <si>
    <t>投票率</t>
    <rPh sb="0" eb="2">
      <t>トウヒョウ</t>
    </rPh>
    <rPh sb="2" eb="3">
      <t>リツ</t>
    </rPh>
    <phoneticPr fontId="1"/>
  </si>
  <si>
    <t>投票数</t>
    <rPh sb="0" eb="2">
      <t>トウヒョウ</t>
    </rPh>
    <rPh sb="2" eb="3">
      <t>カズ</t>
    </rPh>
    <phoneticPr fontId="1"/>
  </si>
  <si>
    <t>有効</t>
    <rPh sb="0" eb="2">
      <t>ユウコウ</t>
    </rPh>
    <phoneticPr fontId="1"/>
  </si>
  <si>
    <t>無効</t>
    <rPh sb="0" eb="2">
      <t>ムコウ</t>
    </rPh>
    <phoneticPr fontId="1"/>
  </si>
  <si>
    <t>候補
者数</t>
    <rPh sb="0" eb="2">
      <t>コウホ</t>
    </rPh>
    <rPh sb="3" eb="4">
      <t>シャ</t>
    </rPh>
    <rPh sb="4" eb="5">
      <t>カズ</t>
    </rPh>
    <phoneticPr fontId="1"/>
  </si>
  <si>
    <t>佐久市長</t>
    <rPh sb="0" eb="2">
      <t>サク</t>
    </rPh>
    <rPh sb="2" eb="4">
      <t>シチョウ</t>
    </rPh>
    <phoneticPr fontId="1"/>
  </si>
  <si>
    <t>選挙</t>
    <rPh sb="0" eb="2">
      <t>センキョ</t>
    </rPh>
    <phoneticPr fontId="1"/>
  </si>
  <si>
    <t>佐久市議会議員</t>
    <rPh sb="0" eb="3">
      <t>サクシ</t>
    </rPh>
    <rPh sb="3" eb="5">
      <t>ギカイ</t>
    </rPh>
    <rPh sb="5" eb="7">
      <t>ギイン</t>
    </rPh>
    <phoneticPr fontId="1"/>
  </si>
  <si>
    <t>一般選挙</t>
    <rPh sb="0" eb="2">
      <t>イッパン</t>
    </rPh>
    <rPh sb="2" eb="4">
      <t>センキョ</t>
    </rPh>
    <phoneticPr fontId="1"/>
  </si>
  <si>
    <t>衆議院議員</t>
    <rPh sb="0" eb="3">
      <t>シュウギイン</t>
    </rPh>
    <rPh sb="3" eb="5">
      <t>ギイン</t>
    </rPh>
    <phoneticPr fontId="1"/>
  </si>
  <si>
    <t>総選挙</t>
    <rPh sb="0" eb="3">
      <t>ソウセンキョ</t>
    </rPh>
    <phoneticPr fontId="1"/>
  </si>
  <si>
    <t>長野県</t>
    <rPh sb="0" eb="3">
      <t>ナガノケン</t>
    </rPh>
    <phoneticPr fontId="1"/>
  </si>
  <si>
    <t>知事選挙</t>
    <rPh sb="0" eb="2">
      <t>チジ</t>
    </rPh>
    <rPh sb="2" eb="4">
      <t>センキョ</t>
    </rPh>
    <phoneticPr fontId="1"/>
  </si>
  <si>
    <t>（小選挙区選出）</t>
    <rPh sb="1" eb="5">
      <t>ショウセンキョク</t>
    </rPh>
    <rPh sb="5" eb="7">
      <t>センシュツ</t>
    </rPh>
    <phoneticPr fontId="1"/>
  </si>
  <si>
    <t>（比例代表選出）</t>
    <rPh sb="1" eb="3">
      <t>ヒレイ</t>
    </rPh>
    <rPh sb="3" eb="5">
      <t>ダイヒョウ</t>
    </rPh>
    <rPh sb="5" eb="7">
      <t>センシュツ</t>
    </rPh>
    <phoneticPr fontId="1"/>
  </si>
  <si>
    <t>投票者数</t>
    <rPh sb="0" eb="1">
      <t>トウ</t>
    </rPh>
    <rPh sb="1" eb="2">
      <t>ヒョウ</t>
    </rPh>
    <rPh sb="2" eb="3">
      <t>シャ</t>
    </rPh>
    <rPh sb="3" eb="4">
      <t>カズ</t>
    </rPh>
    <phoneticPr fontId="1"/>
  </si>
  <si>
    <t>（単位：人，％）</t>
    <rPh sb="1" eb="3">
      <t>タンイ</t>
    </rPh>
    <rPh sb="4" eb="5">
      <t>ヒト</t>
    </rPh>
    <phoneticPr fontId="1"/>
  </si>
  <si>
    <t>－</t>
    <phoneticPr fontId="1"/>
  </si>
  <si>
    <t>25-5　選挙の投票状況（上から近日の選挙）</t>
    <rPh sb="5" eb="7">
      <t>センキョ</t>
    </rPh>
    <rPh sb="8" eb="10">
      <t>トウヒョウ</t>
    </rPh>
    <rPh sb="10" eb="12">
      <t>ジョウキョウ</t>
    </rPh>
    <rPh sb="13" eb="14">
      <t>ウエ</t>
    </rPh>
    <rPh sb="16" eb="18">
      <t>キンジツ</t>
    </rPh>
    <rPh sb="19" eb="21">
      <t>センキョ</t>
    </rPh>
    <phoneticPr fontId="1"/>
  </si>
  <si>
    <t>長野県議会議員</t>
    <rPh sb="0" eb="3">
      <t>ナガノケン</t>
    </rPh>
    <rPh sb="3" eb="5">
      <t>ギカイ</t>
    </rPh>
    <rPh sb="5" eb="7">
      <t>ギイン</t>
    </rPh>
    <phoneticPr fontId="1"/>
  </si>
  <si>
    <t>参議院議員</t>
    <rPh sb="0" eb="3">
      <t>サンギイン</t>
    </rPh>
    <rPh sb="3" eb="5">
      <t>ギイン</t>
    </rPh>
    <phoneticPr fontId="1"/>
  </si>
  <si>
    <t>通常選挙</t>
    <rPh sb="0" eb="2">
      <t>ツウジョウ</t>
    </rPh>
    <rPh sb="2" eb="4">
      <t>センキョ</t>
    </rPh>
    <phoneticPr fontId="1"/>
  </si>
  <si>
    <t>（長野県選出）</t>
    <rPh sb="1" eb="4">
      <t>ナガノケン</t>
    </rPh>
    <rPh sb="4" eb="6">
      <t>センシュツ</t>
    </rPh>
    <phoneticPr fontId="1"/>
  </si>
  <si>
    <t>（佐久市・北佐久郡選挙区選出）</t>
    <rPh sb="1" eb="4">
      <t>サクシ</t>
    </rPh>
    <rPh sb="5" eb="9">
      <t>キタサクグン</t>
    </rPh>
    <rPh sb="9" eb="12">
      <t>センキョク</t>
    </rPh>
    <rPh sb="12" eb="14">
      <t>センシュツ</t>
    </rPh>
    <phoneticPr fontId="1"/>
  </si>
  <si>
    <t>補欠選挙</t>
    <rPh sb="0" eb="2">
      <t>ホケツ</t>
    </rPh>
    <rPh sb="2" eb="4">
      <t>センキョ</t>
    </rPh>
    <phoneticPr fontId="1"/>
  </si>
  <si>
    <t>無投票</t>
    <rPh sb="0" eb="3">
      <t>ムトウヒョウ</t>
    </rPh>
    <phoneticPr fontId="1"/>
  </si>
  <si>
    <t>―</t>
    <phoneticPr fontId="1"/>
  </si>
  <si>
    <t>令和元年7月21日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</si>
  <si>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令和元年7月21日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</si>
</sst>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58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/>
    </xf>
    <xf numFmtId="0" fontId="3" fillId="0" borderId="4" xfId="0" applyFont="1" applyBorder="1"/>
    <xf numFmtId="177" fontId="3" fillId="0" borderId="0" xfId="0" applyNumberFormat="1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tabSelected="1" zoomScaleNormal="100" zoomScaleSheetLayoutView="100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K5" sqref="K5"/>
    </sheetView>
  </sheetViews>
  <sheetFormatPr defaultColWidth="9" defaultRowHeight="14.4"/>
  <cols>
    <col min="1" max="1" width="23.6640625" style="5" bestFit="1" customWidth="1"/>
    <col min="2" max="2" width="19" style="5" bestFit="1" customWidth="1"/>
    <col min="3" max="5" width="7.77734375" style="5" bestFit="1" customWidth="1"/>
    <col min="6" max="10" width="7.77734375" style="11" bestFit="1" customWidth="1"/>
    <col min="11" max="11" width="6.77734375" style="11" bestFit="1" customWidth="1"/>
    <col min="12" max="12" width="5.77734375" style="11" bestFit="1" customWidth="1"/>
    <col min="13" max="13" width="14.44140625" style="11" bestFit="1" customWidth="1"/>
    <col min="14" max="16384" width="9" style="5"/>
  </cols>
  <sheetData>
    <row r="1" spans="1:13" ht="18.75" customHeight="1">
      <c r="A1" s="1" t="s">
        <v>26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4" t="s">
        <v>24</v>
      </c>
    </row>
    <row r="2" spans="1:13">
      <c r="A2" s="23" t="s">
        <v>5</v>
      </c>
      <c r="B2" s="23" t="s">
        <v>6</v>
      </c>
      <c r="C2" s="20" t="s">
        <v>7</v>
      </c>
      <c r="D2" s="20"/>
      <c r="E2" s="20"/>
      <c r="F2" s="22" t="s">
        <v>23</v>
      </c>
      <c r="G2" s="24"/>
      <c r="H2" s="23"/>
      <c r="I2" s="25" t="s">
        <v>8</v>
      </c>
      <c r="J2" s="20" t="s">
        <v>9</v>
      </c>
      <c r="K2" s="20"/>
      <c r="L2" s="20" t="s">
        <v>1</v>
      </c>
      <c r="M2" s="21" t="s">
        <v>12</v>
      </c>
    </row>
    <row r="3" spans="1:13">
      <c r="A3" s="23"/>
      <c r="B3" s="23"/>
      <c r="C3" s="6" t="s">
        <v>0</v>
      </c>
      <c r="D3" s="6" t="s">
        <v>2</v>
      </c>
      <c r="E3" s="7" t="s">
        <v>3</v>
      </c>
      <c r="F3" s="6" t="s">
        <v>0</v>
      </c>
      <c r="G3" s="6" t="s">
        <v>2</v>
      </c>
      <c r="H3" s="6" t="s">
        <v>3</v>
      </c>
      <c r="I3" s="26"/>
      <c r="J3" s="6" t="s">
        <v>10</v>
      </c>
      <c r="K3" s="6" t="s">
        <v>11</v>
      </c>
      <c r="L3" s="20"/>
      <c r="M3" s="22"/>
    </row>
    <row r="4" spans="1:13">
      <c r="A4" s="8" t="s">
        <v>19</v>
      </c>
      <c r="B4" s="9">
        <v>44780</v>
      </c>
      <c r="C4" s="16">
        <f>SUM(D4:E4)</f>
        <v>81438</v>
      </c>
      <c r="D4" s="16">
        <v>39833</v>
      </c>
      <c r="E4" s="16">
        <v>41605</v>
      </c>
      <c r="F4" s="16">
        <f>SUM(G4:H4)</f>
        <v>34397</v>
      </c>
      <c r="G4" s="16">
        <v>16569</v>
      </c>
      <c r="H4" s="16">
        <v>17828</v>
      </c>
      <c r="I4" s="19">
        <f>(F4/C4)*100</f>
        <v>42.237039220020137</v>
      </c>
      <c r="J4" s="16">
        <v>34397</v>
      </c>
      <c r="K4" s="16">
        <v>285</v>
      </c>
      <c r="L4" s="15">
        <v>1</v>
      </c>
      <c r="M4" s="15">
        <v>3</v>
      </c>
    </row>
    <row r="5" spans="1:13">
      <c r="A5" s="8" t="s">
        <v>20</v>
      </c>
      <c r="B5" s="3"/>
      <c r="C5" s="16"/>
      <c r="D5" s="16"/>
      <c r="E5" s="16"/>
      <c r="F5" s="16"/>
      <c r="G5" s="16"/>
      <c r="H5" s="16"/>
      <c r="I5" s="19"/>
      <c r="J5" s="16"/>
      <c r="K5" s="16"/>
      <c r="L5" s="3"/>
      <c r="M5" s="3"/>
    </row>
    <row r="6" spans="1:13">
      <c r="A6" s="10"/>
      <c r="B6" s="3"/>
      <c r="C6" s="16"/>
      <c r="D6" s="16"/>
      <c r="E6" s="16"/>
      <c r="F6" s="16"/>
      <c r="G6" s="16"/>
      <c r="H6" s="16"/>
      <c r="I6" s="19"/>
      <c r="J6" s="16"/>
      <c r="K6" s="16"/>
      <c r="L6" s="3"/>
      <c r="M6" s="3"/>
    </row>
    <row r="7" spans="1:13">
      <c r="A7" s="12" t="s">
        <v>28</v>
      </c>
      <c r="B7" s="9">
        <v>44752</v>
      </c>
      <c r="C7" s="16">
        <f>SUM(D7:E7)</f>
        <v>82091</v>
      </c>
      <c r="D7" s="16">
        <v>40177</v>
      </c>
      <c r="E7" s="16">
        <v>41914</v>
      </c>
      <c r="F7" s="16">
        <f>SUM(G7:H7)</f>
        <v>47195</v>
      </c>
      <c r="G7" s="16">
        <v>23262</v>
      </c>
      <c r="H7" s="16">
        <v>23933</v>
      </c>
      <c r="I7" s="19">
        <f t="shared" ref="I6:I12" si="0">(F7/C7)*100</f>
        <v>57.491076975551522</v>
      </c>
      <c r="J7" s="16">
        <v>46165</v>
      </c>
      <c r="K7" s="16">
        <v>1030</v>
      </c>
      <c r="L7" s="15">
        <v>1</v>
      </c>
      <c r="M7" s="15">
        <v>6</v>
      </c>
    </row>
    <row r="8" spans="1:13">
      <c r="A8" s="12" t="s">
        <v>29</v>
      </c>
      <c r="B8" s="9"/>
      <c r="C8" s="3"/>
      <c r="D8" s="3"/>
      <c r="E8" s="3"/>
      <c r="F8" s="3"/>
      <c r="G8" s="3"/>
      <c r="H8" s="3"/>
      <c r="I8" s="27"/>
      <c r="J8" s="3"/>
      <c r="K8" s="3"/>
      <c r="L8" s="3"/>
      <c r="M8" s="3"/>
    </row>
    <row r="9" spans="1:13">
      <c r="A9" s="12" t="s">
        <v>30</v>
      </c>
      <c r="B9" s="9"/>
      <c r="C9" s="3"/>
      <c r="D9" s="3"/>
      <c r="E9" s="3"/>
      <c r="F9" s="3"/>
      <c r="G9" s="3"/>
      <c r="H9" s="3"/>
      <c r="I9" s="27"/>
      <c r="J9" s="3"/>
      <c r="K9" s="3"/>
      <c r="L9" s="3"/>
      <c r="M9" s="3"/>
    </row>
    <row r="10" spans="1:13">
      <c r="A10" s="13"/>
      <c r="B10" s="9"/>
      <c r="C10" s="3"/>
      <c r="D10" s="3"/>
      <c r="E10" s="3"/>
      <c r="F10" s="3"/>
      <c r="G10" s="3"/>
      <c r="H10" s="3"/>
      <c r="I10" s="27"/>
      <c r="J10" s="3"/>
      <c r="K10" s="3"/>
      <c r="L10" s="3"/>
      <c r="M10" s="3"/>
    </row>
    <row r="11" spans="1:13">
      <c r="A11" s="12" t="s">
        <v>28</v>
      </c>
      <c r="B11" s="9">
        <v>44752</v>
      </c>
      <c r="C11" s="16">
        <f>SUM(D11:E11)</f>
        <v>82091</v>
      </c>
      <c r="D11" s="16">
        <v>40177</v>
      </c>
      <c r="E11" s="16">
        <v>41914</v>
      </c>
      <c r="F11" s="16">
        <f>SUM(G11:H11)</f>
        <v>47192</v>
      </c>
      <c r="G11" s="16">
        <v>23259</v>
      </c>
      <c r="H11" s="16">
        <v>23933</v>
      </c>
      <c r="I11" s="19">
        <f t="shared" si="0"/>
        <v>57.487422494548731</v>
      </c>
      <c r="J11" s="16">
        <v>45492</v>
      </c>
      <c r="K11" s="16">
        <v>1701</v>
      </c>
      <c r="L11" s="15" t="s">
        <v>34</v>
      </c>
      <c r="M11" s="15" t="s">
        <v>34</v>
      </c>
    </row>
    <row r="12" spans="1:13">
      <c r="A12" s="12" t="s">
        <v>29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12" t="s">
        <v>22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1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8" t="s">
        <v>17</v>
      </c>
      <c r="B15" s="9">
        <v>44500</v>
      </c>
      <c r="C15" s="16">
        <f>D15+E15</f>
        <v>82071</v>
      </c>
      <c r="D15" s="16">
        <v>40138</v>
      </c>
      <c r="E15" s="16">
        <v>41933</v>
      </c>
      <c r="F15" s="16">
        <f>G15+H15</f>
        <v>49151</v>
      </c>
      <c r="G15" s="16">
        <v>24280</v>
      </c>
      <c r="H15" s="16">
        <v>24871</v>
      </c>
      <c r="I15" s="19">
        <f>(F15/C15)*100</f>
        <v>59.888389321441196</v>
      </c>
      <c r="J15" s="16">
        <v>48424</v>
      </c>
      <c r="K15" s="16">
        <v>726</v>
      </c>
      <c r="L15" s="15">
        <v>1</v>
      </c>
      <c r="M15" s="15">
        <v>3</v>
      </c>
    </row>
    <row r="16" spans="1:13">
      <c r="A16" s="8" t="s">
        <v>18</v>
      </c>
      <c r="B16" s="3"/>
      <c r="C16" s="16"/>
      <c r="D16" s="16"/>
      <c r="E16" s="16"/>
      <c r="F16" s="16"/>
      <c r="G16" s="16"/>
      <c r="H16" s="16"/>
      <c r="I16" s="19"/>
      <c r="J16" s="16"/>
      <c r="K16" s="16"/>
      <c r="L16" s="3"/>
      <c r="M16" s="3"/>
    </row>
    <row r="17" spans="1:13">
      <c r="A17" s="8" t="s">
        <v>21</v>
      </c>
      <c r="B17" s="3"/>
      <c r="C17" s="16"/>
      <c r="D17" s="16"/>
      <c r="E17" s="16"/>
      <c r="F17" s="16"/>
      <c r="G17" s="16"/>
      <c r="H17" s="16"/>
      <c r="I17" s="19"/>
      <c r="J17" s="16"/>
      <c r="K17" s="16"/>
      <c r="L17" s="3"/>
      <c r="M17" s="3"/>
    </row>
    <row r="18" spans="1:13">
      <c r="A18" s="10"/>
      <c r="B18" s="3"/>
      <c r="C18" s="16"/>
      <c r="D18" s="16"/>
      <c r="E18" s="16"/>
      <c r="F18" s="16"/>
      <c r="G18" s="16"/>
      <c r="H18" s="16"/>
      <c r="I18" s="19"/>
      <c r="J18" s="16"/>
      <c r="K18" s="16"/>
      <c r="L18" s="3"/>
      <c r="M18" s="3"/>
    </row>
    <row r="19" spans="1:13">
      <c r="A19" s="8" t="s">
        <v>17</v>
      </c>
      <c r="B19" s="9">
        <v>44500</v>
      </c>
      <c r="C19" s="16">
        <f t="shared" ref="C19" si="1">D19+E19</f>
        <v>82071</v>
      </c>
      <c r="D19" s="16">
        <v>40138</v>
      </c>
      <c r="E19" s="16">
        <v>41933</v>
      </c>
      <c r="F19" s="16">
        <f t="shared" ref="F19" si="2">G19+H19</f>
        <v>49145</v>
      </c>
      <c r="G19" s="16">
        <v>24276</v>
      </c>
      <c r="H19" s="16">
        <v>24869</v>
      </c>
      <c r="I19" s="19">
        <f t="shared" ref="I19" si="3">(F19/C19)*100</f>
        <v>59.881078578304148</v>
      </c>
      <c r="J19" s="16">
        <v>47794</v>
      </c>
      <c r="K19" s="16">
        <v>1349</v>
      </c>
      <c r="L19" s="15" t="s">
        <v>34</v>
      </c>
      <c r="M19" s="15" t="s">
        <v>34</v>
      </c>
    </row>
    <row r="20" spans="1:13">
      <c r="A20" s="8" t="s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8" t="s">
        <v>22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12" t="s">
        <v>28</v>
      </c>
      <c r="B23" s="9">
        <v>44311</v>
      </c>
      <c r="C23" s="16">
        <v>82206</v>
      </c>
      <c r="D23" s="16">
        <v>40168</v>
      </c>
      <c r="E23" s="16">
        <v>42038</v>
      </c>
      <c r="F23" s="16">
        <v>36294</v>
      </c>
      <c r="G23" s="16">
        <v>17860</v>
      </c>
      <c r="H23" s="16">
        <v>18434</v>
      </c>
      <c r="I23" s="16">
        <v>44</v>
      </c>
      <c r="J23" s="16">
        <v>35876</v>
      </c>
      <c r="K23" s="16">
        <v>418</v>
      </c>
      <c r="L23" s="15">
        <v>1</v>
      </c>
      <c r="M23" s="15">
        <v>3</v>
      </c>
    </row>
    <row r="24" spans="1:13">
      <c r="A24" s="12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12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1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8" t="s">
        <v>13</v>
      </c>
      <c r="B27" s="9">
        <v>44297</v>
      </c>
      <c r="C27" s="16">
        <v>81056</v>
      </c>
      <c r="D27" s="16">
        <v>39555</v>
      </c>
      <c r="E27" s="16">
        <v>41501</v>
      </c>
      <c r="F27" s="16"/>
      <c r="G27" s="16" t="s">
        <v>33</v>
      </c>
      <c r="H27" s="16"/>
      <c r="I27" s="16"/>
      <c r="J27" s="16"/>
      <c r="K27" s="16"/>
      <c r="L27" s="15">
        <v>1</v>
      </c>
      <c r="M27" s="15">
        <v>1</v>
      </c>
    </row>
    <row r="28" spans="1:13">
      <c r="A28" s="8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8" t="s">
        <v>15</v>
      </c>
      <c r="B30" s="9">
        <v>44297</v>
      </c>
      <c r="C30" s="16">
        <v>81056</v>
      </c>
      <c r="D30" s="16">
        <v>39555</v>
      </c>
      <c r="E30" s="16">
        <v>41501</v>
      </c>
      <c r="F30" s="16"/>
      <c r="G30" s="16" t="s">
        <v>33</v>
      </c>
      <c r="H30" s="16"/>
      <c r="I30" s="16"/>
      <c r="J30" s="16"/>
      <c r="K30" s="16"/>
      <c r="L30" s="15">
        <v>26</v>
      </c>
      <c r="M30" s="15">
        <v>26</v>
      </c>
    </row>
    <row r="31" spans="1:13">
      <c r="A31" s="8" t="s">
        <v>16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12" t="s">
        <v>28</v>
      </c>
      <c r="B33" s="3" t="s">
        <v>35</v>
      </c>
      <c r="C33" s="16">
        <v>82322</v>
      </c>
      <c r="D33" s="16">
        <v>40167</v>
      </c>
      <c r="E33" s="16">
        <v>42155</v>
      </c>
      <c r="F33" s="16">
        <v>46100</v>
      </c>
      <c r="G33" s="16">
        <v>22798</v>
      </c>
      <c r="H33" s="16">
        <v>23302</v>
      </c>
      <c r="I33" s="16">
        <v>56</v>
      </c>
      <c r="J33" s="16">
        <v>45262</v>
      </c>
      <c r="K33" s="16">
        <v>838</v>
      </c>
      <c r="L33" s="15">
        <v>1</v>
      </c>
      <c r="M33" s="15">
        <v>4</v>
      </c>
    </row>
    <row r="34" spans="1:13">
      <c r="A34" s="12" t="s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12" t="s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12" t="s">
        <v>28</v>
      </c>
      <c r="B37" s="3" t="s">
        <v>36</v>
      </c>
      <c r="C37" s="16">
        <v>82322</v>
      </c>
      <c r="D37" s="16">
        <v>40167</v>
      </c>
      <c r="E37" s="16">
        <v>42155</v>
      </c>
      <c r="F37" s="16">
        <v>46096</v>
      </c>
      <c r="G37" s="16">
        <v>22795</v>
      </c>
      <c r="H37" s="16">
        <v>23301</v>
      </c>
      <c r="I37" s="16">
        <v>55</v>
      </c>
      <c r="J37" s="16">
        <v>44287</v>
      </c>
      <c r="K37" s="16">
        <v>1805</v>
      </c>
      <c r="L37" s="15" t="s">
        <v>34</v>
      </c>
      <c r="M37" s="15" t="s">
        <v>34</v>
      </c>
    </row>
    <row r="38" spans="1:13">
      <c r="A38" s="12" t="s">
        <v>29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12" t="s">
        <v>22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1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12" t="s">
        <v>27</v>
      </c>
      <c r="B41" s="9">
        <v>43562</v>
      </c>
      <c r="C41" s="16">
        <v>81245</v>
      </c>
      <c r="D41" s="16">
        <v>39586</v>
      </c>
      <c r="E41" s="16">
        <v>41659</v>
      </c>
      <c r="F41" s="16">
        <v>42972</v>
      </c>
      <c r="G41" s="16">
        <v>20993</v>
      </c>
      <c r="H41" s="16">
        <v>21979</v>
      </c>
      <c r="I41" s="16">
        <v>52</v>
      </c>
      <c r="J41" s="16">
        <v>42500</v>
      </c>
      <c r="K41" s="16">
        <v>472</v>
      </c>
      <c r="L41" s="15">
        <v>4</v>
      </c>
      <c r="M41" s="15">
        <v>6</v>
      </c>
    </row>
    <row r="42" spans="1:13">
      <c r="A42" s="12" t="s">
        <v>16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14" t="s">
        <v>31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1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8" t="s">
        <v>19</v>
      </c>
      <c r="B45" s="9">
        <v>43317</v>
      </c>
      <c r="C45" s="16">
        <v>81781</v>
      </c>
      <c r="D45" s="16">
        <v>39802</v>
      </c>
      <c r="E45" s="16">
        <v>41979</v>
      </c>
      <c r="F45" s="16">
        <v>37775</v>
      </c>
      <c r="G45" s="16">
        <v>18160</v>
      </c>
      <c r="H45" s="16">
        <v>19615</v>
      </c>
      <c r="I45" s="16">
        <v>46</v>
      </c>
      <c r="J45" s="16">
        <v>37496</v>
      </c>
      <c r="K45" s="16">
        <v>279</v>
      </c>
      <c r="L45" s="15">
        <v>1</v>
      </c>
      <c r="M45" s="15">
        <v>2</v>
      </c>
    </row>
    <row r="46" spans="1:13">
      <c r="A46" s="8" t="s">
        <v>20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1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8" t="s">
        <v>17</v>
      </c>
      <c r="B48" s="9">
        <v>43030</v>
      </c>
      <c r="C48" s="16">
        <v>82554</v>
      </c>
      <c r="D48" s="16">
        <v>40175</v>
      </c>
      <c r="E48" s="16">
        <v>42379</v>
      </c>
      <c r="F48" s="16">
        <v>50762</v>
      </c>
      <c r="G48" s="16">
        <v>25005</v>
      </c>
      <c r="H48" s="16">
        <v>25757</v>
      </c>
      <c r="I48" s="16">
        <v>61</v>
      </c>
      <c r="J48" s="16">
        <v>49860</v>
      </c>
      <c r="K48" s="16">
        <v>898</v>
      </c>
      <c r="L48" s="15">
        <v>1</v>
      </c>
      <c r="M48" s="15">
        <v>4</v>
      </c>
    </row>
    <row r="49" spans="1:13">
      <c r="A49" s="8" t="s">
        <v>18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8" t="s">
        <v>21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8" t="s">
        <v>17</v>
      </c>
      <c r="B52" s="9">
        <v>43030</v>
      </c>
      <c r="C52" s="16">
        <v>82554</v>
      </c>
      <c r="D52" s="16">
        <v>40175</v>
      </c>
      <c r="E52" s="16">
        <v>42379</v>
      </c>
      <c r="F52" s="16">
        <v>50762</v>
      </c>
      <c r="G52" s="16">
        <v>25006</v>
      </c>
      <c r="H52" s="16">
        <v>25756</v>
      </c>
      <c r="I52" s="16">
        <v>61</v>
      </c>
      <c r="J52" s="16">
        <v>49593</v>
      </c>
      <c r="K52" s="16">
        <v>1169</v>
      </c>
      <c r="L52" s="15" t="s">
        <v>34</v>
      </c>
      <c r="M52" s="15" t="s">
        <v>34</v>
      </c>
    </row>
    <row r="53" spans="1:13">
      <c r="A53" s="8" t="s">
        <v>18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8" t="s">
        <v>22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8" t="s">
        <v>13</v>
      </c>
      <c r="B56" s="9">
        <v>42841</v>
      </c>
      <c r="C56" s="16">
        <v>81306</v>
      </c>
      <c r="D56" s="16">
        <v>39509</v>
      </c>
      <c r="E56" s="16">
        <v>41797</v>
      </c>
      <c r="F56" s="16">
        <v>54415</v>
      </c>
      <c r="G56" s="16">
        <v>26159</v>
      </c>
      <c r="H56" s="16">
        <v>28256</v>
      </c>
      <c r="I56" s="16">
        <v>66.930000000000007</v>
      </c>
      <c r="J56" s="16">
        <v>53961</v>
      </c>
      <c r="K56" s="16">
        <v>454</v>
      </c>
      <c r="L56" s="15">
        <v>1</v>
      </c>
      <c r="M56" s="15">
        <v>2</v>
      </c>
    </row>
    <row r="57" spans="1:13">
      <c r="A57" s="8" t="s">
        <v>14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1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8" t="s">
        <v>15</v>
      </c>
      <c r="B59" s="9">
        <v>42841</v>
      </c>
      <c r="C59" s="16">
        <v>81306</v>
      </c>
      <c r="D59" s="16">
        <v>39509</v>
      </c>
      <c r="E59" s="16">
        <v>41797</v>
      </c>
      <c r="F59" s="16">
        <v>54395</v>
      </c>
      <c r="G59" s="16">
        <v>26150</v>
      </c>
      <c r="H59" s="16">
        <v>28245</v>
      </c>
      <c r="I59" s="16">
        <v>66.900000000000006</v>
      </c>
      <c r="J59" s="16">
        <v>53263</v>
      </c>
      <c r="K59" s="16">
        <v>1132</v>
      </c>
      <c r="L59" s="15">
        <v>26</v>
      </c>
      <c r="M59" s="15">
        <v>31</v>
      </c>
    </row>
    <row r="60" spans="1:13">
      <c r="A60" s="8" t="s">
        <v>16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10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12" t="s">
        <v>28</v>
      </c>
      <c r="B62" s="9">
        <v>42561</v>
      </c>
      <c r="C62" s="16">
        <v>82627</v>
      </c>
      <c r="D62" s="16">
        <v>40246</v>
      </c>
      <c r="E62" s="16">
        <v>42381</v>
      </c>
      <c r="F62" s="16">
        <v>51802</v>
      </c>
      <c r="G62" s="16">
        <v>25418</v>
      </c>
      <c r="H62" s="16">
        <v>26384</v>
      </c>
      <c r="I62" s="16">
        <v>62.69</v>
      </c>
      <c r="J62" s="16">
        <v>50923</v>
      </c>
      <c r="K62" s="16">
        <v>879</v>
      </c>
      <c r="L62" s="15">
        <v>1</v>
      </c>
      <c r="M62" s="15">
        <v>3</v>
      </c>
    </row>
    <row r="63" spans="1:13">
      <c r="A63" s="12" t="s">
        <v>29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12" t="s">
        <v>30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12" t="s">
        <v>28</v>
      </c>
      <c r="B66" s="9">
        <v>42561</v>
      </c>
      <c r="C66" s="16">
        <v>82627</v>
      </c>
      <c r="D66" s="16">
        <v>40246</v>
      </c>
      <c r="E66" s="16">
        <v>42381</v>
      </c>
      <c r="F66" s="16">
        <v>51795</v>
      </c>
      <c r="G66" s="16">
        <v>25416</v>
      </c>
      <c r="H66" s="16">
        <v>26379</v>
      </c>
      <c r="I66" s="16">
        <v>62.69</v>
      </c>
      <c r="J66" s="16">
        <v>49697</v>
      </c>
      <c r="K66" s="16">
        <v>2098</v>
      </c>
      <c r="L66" s="15" t="s">
        <v>25</v>
      </c>
      <c r="M66" s="15" t="s">
        <v>25</v>
      </c>
    </row>
    <row r="67" spans="1:13">
      <c r="A67" s="12" t="s">
        <v>29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12" t="s">
        <v>22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12" t="s">
        <v>27</v>
      </c>
      <c r="B70" s="9">
        <v>42106</v>
      </c>
      <c r="C70" s="16">
        <v>79445</v>
      </c>
      <c r="D70" s="16">
        <v>38575</v>
      </c>
      <c r="E70" s="16">
        <v>40870</v>
      </c>
      <c r="F70" s="16">
        <v>44936</v>
      </c>
      <c r="G70" s="16">
        <v>22028</v>
      </c>
      <c r="H70" s="16">
        <v>22908</v>
      </c>
      <c r="I70" s="16">
        <v>56.56</v>
      </c>
      <c r="J70" s="16">
        <v>44469</v>
      </c>
      <c r="K70" s="16">
        <v>466</v>
      </c>
      <c r="L70" s="15">
        <v>4</v>
      </c>
      <c r="M70" s="15">
        <v>6</v>
      </c>
    </row>
    <row r="71" spans="1:13">
      <c r="A71" s="12" t="s">
        <v>16</v>
      </c>
      <c r="B71" s="9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14" t="s">
        <v>31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10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8" t="s">
        <v>17</v>
      </c>
      <c r="B74" s="9">
        <v>41987</v>
      </c>
      <c r="C74" s="16">
        <v>80538</v>
      </c>
      <c r="D74" s="16">
        <v>39126</v>
      </c>
      <c r="E74" s="16">
        <v>41412</v>
      </c>
      <c r="F74" s="16">
        <v>48038</v>
      </c>
      <c r="G74" s="16">
        <v>23877</v>
      </c>
      <c r="H74" s="16">
        <v>24161</v>
      </c>
      <c r="I74" s="16">
        <v>59.65</v>
      </c>
      <c r="J74" s="16">
        <v>47405</v>
      </c>
      <c r="K74" s="16">
        <v>632</v>
      </c>
      <c r="L74" s="15">
        <v>1</v>
      </c>
      <c r="M74" s="15">
        <v>4</v>
      </c>
    </row>
    <row r="75" spans="1:13">
      <c r="A75" s="8" t="s">
        <v>18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8" t="s">
        <v>21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10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8" t="s">
        <v>17</v>
      </c>
      <c r="B78" s="9">
        <v>41987</v>
      </c>
      <c r="C78" s="16">
        <v>80538</v>
      </c>
      <c r="D78" s="16">
        <v>39126</v>
      </c>
      <c r="E78" s="16">
        <v>41412</v>
      </c>
      <c r="F78" s="16">
        <v>48029</v>
      </c>
      <c r="G78" s="16">
        <v>23872</v>
      </c>
      <c r="H78" s="16">
        <v>24157</v>
      </c>
      <c r="I78" s="16">
        <v>59.64</v>
      </c>
      <c r="J78" s="16">
        <v>46817</v>
      </c>
      <c r="K78" s="16">
        <v>1211</v>
      </c>
      <c r="L78" s="15" t="s">
        <v>34</v>
      </c>
      <c r="M78" s="15" t="s">
        <v>34</v>
      </c>
    </row>
    <row r="79" spans="1:13">
      <c r="A79" s="8" t="s">
        <v>18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8" t="s">
        <v>22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10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8" t="s">
        <v>19</v>
      </c>
      <c r="B82" s="9">
        <v>41861</v>
      </c>
      <c r="C82" s="16">
        <v>79798</v>
      </c>
      <c r="D82" s="16">
        <v>38714</v>
      </c>
      <c r="E82" s="16">
        <v>41084</v>
      </c>
      <c r="F82" s="16">
        <v>37815</v>
      </c>
      <c r="G82" s="16">
        <v>18280</v>
      </c>
      <c r="H82" s="16">
        <v>19535</v>
      </c>
      <c r="I82" s="16">
        <v>47.39</v>
      </c>
      <c r="J82" s="16">
        <v>37358</v>
      </c>
      <c r="K82" s="16">
        <v>457</v>
      </c>
      <c r="L82" s="15">
        <v>1</v>
      </c>
      <c r="M82" s="15">
        <v>3</v>
      </c>
    </row>
    <row r="83" spans="1:13">
      <c r="A83" s="8" t="s">
        <v>20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10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12" t="s">
        <v>27</v>
      </c>
      <c r="B85" s="9">
        <v>41861</v>
      </c>
      <c r="C85" s="16" t="s">
        <v>33</v>
      </c>
      <c r="D85" s="16"/>
      <c r="E85" s="16"/>
      <c r="F85" s="16"/>
      <c r="G85" s="16"/>
      <c r="H85" s="16"/>
      <c r="I85" s="16"/>
      <c r="J85" s="16"/>
      <c r="K85" s="16"/>
      <c r="L85" s="15">
        <v>1</v>
      </c>
      <c r="M85" s="15">
        <v>1</v>
      </c>
    </row>
    <row r="86" spans="1:13">
      <c r="A86" s="12" t="s">
        <v>32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14" t="s">
        <v>31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10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17" t="s">
        <v>4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</sheetData>
  <mergeCells count="8">
    <mergeCell ref="L2:L3"/>
    <mergeCell ref="M2:M3"/>
    <mergeCell ref="A2:A3"/>
    <mergeCell ref="B2:B3"/>
    <mergeCell ref="J2:K2"/>
    <mergeCell ref="F2:H2"/>
    <mergeCell ref="C2:E2"/>
    <mergeCell ref="I2:I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25-5</vt:lpstr>
      <vt:lpstr>'25-5'!Print_Area</vt:lpstr>
      <vt:lpstr>'25-5'!Print_Titles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2022-10-19T07:38:20Z</cp:lastPrinted>
  <dcterms:created xsi:type="dcterms:W3CDTF">1997-01-08T22:48:59Z</dcterms:created>
  <dcterms:modified xsi:type="dcterms:W3CDTF">2023-07-04T03:00:00Z</dcterms:modified>
</cp:coreProperties>
</file>