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8.0.4\佐久市sv04\020企画部\25情報政策課\04統計係\！統計係専用\統計係\資　佐久市統計書\R6統計書\完了データ（庁内）\1\"/>
    </mc:Choice>
  </mc:AlternateContent>
  <xr:revisionPtr revIDLastSave="0" documentId="13_ncr:1_{3547D200-6C7D-4679-8CBF-9BB31E173343}" xr6:coauthVersionLast="36" xr6:coauthVersionMax="36" xr10:uidLastSave="{00000000-0000-0000-0000-000000000000}"/>
  <bookViews>
    <workbookView xWindow="0" yWindow="0" windowWidth="24000" windowHeight="9585" tabRatio="807" xr2:uid="{00000000-000D-0000-FFFF-FFFF00000000}"/>
  </bookViews>
  <sheets>
    <sheet name="20-6" sheetId="5" r:id="rId1"/>
  </sheets>
  <definedNames>
    <definedName name="_xlnm.Print_Area" localSheetId="0">'20-6'!$A$1:$M$17</definedName>
    <definedName name="_xlnm.Print_Titles" localSheetId="0">'20-6'!$A:$C</definedName>
  </definedNames>
  <calcPr calcId="191029"/>
</workbook>
</file>

<file path=xl/calcChain.xml><?xml version="1.0" encoding="utf-8"?>
<calcChain xmlns="http://schemas.openxmlformats.org/spreadsheetml/2006/main">
  <c r="F6" i="5" l="1"/>
  <c r="G6" i="5"/>
  <c r="E6" i="5"/>
  <c r="K6" i="5" l="1"/>
  <c r="H6" i="5"/>
  <c r="H8" i="5"/>
  <c r="K8" i="5"/>
</calcChain>
</file>

<file path=xl/sharedStrings.xml><?xml version="1.0" encoding="utf-8"?>
<sst xmlns="http://schemas.openxmlformats.org/spreadsheetml/2006/main" count="58" uniqueCount="43">
  <si>
    <t>昭和37年</t>
    <rPh sb="0" eb="2">
      <t>ショウワ</t>
    </rPh>
    <rPh sb="4" eb="5">
      <t>ネン</t>
    </rPh>
    <phoneticPr fontId="2"/>
  </si>
  <si>
    <t>学校</t>
    <rPh sb="0" eb="2">
      <t>ガッコウ</t>
    </rPh>
    <phoneticPr fontId="2"/>
  </si>
  <si>
    <t>総数</t>
    <rPh sb="0" eb="2">
      <t>ソウスウ</t>
    </rPh>
    <phoneticPr fontId="2"/>
  </si>
  <si>
    <t>野沢</t>
    <rPh sb="0" eb="2">
      <t>ノザワ</t>
    </rPh>
    <phoneticPr fontId="2"/>
  </si>
  <si>
    <t>中込</t>
    <rPh sb="0" eb="2">
      <t>ナカゴミ</t>
    </rPh>
    <phoneticPr fontId="2"/>
  </si>
  <si>
    <t>東</t>
    <rPh sb="0" eb="1">
      <t>ヒガシ</t>
    </rPh>
    <phoneticPr fontId="2"/>
  </si>
  <si>
    <t>浅科</t>
    <rPh sb="0" eb="2">
      <t>アサシナ</t>
    </rPh>
    <phoneticPr fontId="2"/>
  </si>
  <si>
    <t>臼田</t>
    <rPh sb="0" eb="2">
      <t>ウスダ</t>
    </rPh>
    <phoneticPr fontId="2"/>
  </si>
  <si>
    <t>その他</t>
    <rPh sb="2" eb="3">
      <t>タ</t>
    </rPh>
    <phoneticPr fontId="2"/>
  </si>
  <si>
    <t>創立年</t>
    <rPh sb="0" eb="2">
      <t>ソウリツ</t>
    </rPh>
    <rPh sb="2" eb="3">
      <t>ネン</t>
    </rPh>
    <phoneticPr fontId="2"/>
  </si>
  <si>
    <t>普通</t>
    <rPh sb="0" eb="2">
      <t>フツウ</t>
    </rPh>
    <phoneticPr fontId="2"/>
  </si>
  <si>
    <t>特別</t>
    <rPh sb="0" eb="2">
      <t>トクベツ</t>
    </rPh>
    <phoneticPr fontId="2"/>
  </si>
  <si>
    <t>総面積</t>
    <rPh sb="0" eb="3">
      <t>ソウメンセキ</t>
    </rPh>
    <phoneticPr fontId="2"/>
  </si>
  <si>
    <t>木造</t>
    <rPh sb="0" eb="2">
      <t>モクゾウ</t>
    </rPh>
    <phoneticPr fontId="2"/>
  </si>
  <si>
    <t>鉄筋
コンクリート</t>
    <rPh sb="0" eb="2">
      <t>テッキン</t>
    </rPh>
    <phoneticPr fontId="2"/>
  </si>
  <si>
    <t>屋内運動場
保有面積</t>
    <rPh sb="0" eb="2">
      <t>オクナイ</t>
    </rPh>
    <rPh sb="2" eb="5">
      <t>ウンドウジョウ</t>
    </rPh>
    <rPh sb="6" eb="8">
      <t>ホユウ</t>
    </rPh>
    <rPh sb="8" eb="10">
      <t>メンセキ</t>
    </rPh>
    <phoneticPr fontId="2"/>
  </si>
  <si>
    <t>保有教室数</t>
    <rPh sb="0" eb="2">
      <t>ホユウ</t>
    </rPh>
    <rPh sb="2" eb="4">
      <t>キョウシツ</t>
    </rPh>
    <rPh sb="4" eb="5">
      <t>カズ</t>
    </rPh>
    <phoneticPr fontId="2"/>
  </si>
  <si>
    <t>校舎</t>
    <rPh sb="0" eb="2">
      <t>コウシャ</t>
    </rPh>
    <phoneticPr fontId="2"/>
  </si>
  <si>
    <t>浅間</t>
    <rPh sb="0" eb="2">
      <t>アサマ</t>
    </rPh>
    <phoneticPr fontId="2"/>
  </si>
  <si>
    <t>望月</t>
    <rPh sb="0" eb="2">
      <t>モチヅキ</t>
    </rPh>
    <phoneticPr fontId="2"/>
  </si>
  <si>
    <t>中学校</t>
    <rPh sb="0" eb="3">
      <t>チュウガッコウ</t>
    </rPh>
    <phoneticPr fontId="2"/>
  </si>
  <si>
    <t>昭和35年</t>
    <rPh sb="0" eb="2">
      <t>ショウワ</t>
    </rPh>
    <rPh sb="4" eb="5">
      <t>ネン</t>
    </rPh>
    <phoneticPr fontId="2"/>
  </si>
  <si>
    <t>昭和29年</t>
    <rPh sb="0" eb="2">
      <t>ショウワ</t>
    </rPh>
    <rPh sb="4" eb="5">
      <t>ネン</t>
    </rPh>
    <phoneticPr fontId="2"/>
  </si>
  <si>
    <t>昭和30年</t>
    <rPh sb="0" eb="2">
      <t>ショウワ</t>
    </rPh>
    <rPh sb="4" eb="5">
      <t>ネン</t>
    </rPh>
    <phoneticPr fontId="2"/>
  </si>
  <si>
    <t>昭和33年</t>
    <rPh sb="0" eb="2">
      <t>ショウワ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</si>
  <si>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</si>
  <si>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平成4年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</si>
  <si>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</si>
  <si>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昭和61年</t>
    <rPh sb="0" eb="2">
      <t>ショウワ</t>
    </rPh>
    <rPh sb="4" eb="5">
      <t>ネン</t>
    </rPh>
    <phoneticPr fontId="2"/>
  </si>
  <si>
    <t>〃</t>
    <phoneticPr fontId="2"/>
  </si>
  <si>
    <t>20-6　中学校施設の状況</t>
    <rPh sb="5" eb="8">
      <t>チュウガッコウ</t>
    </rPh>
    <rPh sb="8" eb="10">
      <t>シセツ</t>
    </rPh>
    <rPh sb="11" eb="13">
      <t>ジョウキョウ</t>
    </rPh>
    <phoneticPr fontId="2"/>
  </si>
  <si>
    <t>公立</t>
    <rPh sb="0" eb="2">
      <t>コウリツ</t>
    </rPh>
    <phoneticPr fontId="2"/>
  </si>
  <si>
    <t>平成20年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</si>
  <si>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</si>
  <si>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校地</t>
    <rPh sb="0" eb="2">
      <t>コウチ</t>
    </rPh>
    <phoneticPr fontId="2"/>
  </si>
  <si>
    <t>現在の校舎の建築年
（竣工年）</t>
    <rPh sb="0" eb="2">
      <t>ゲンザイ</t>
    </rPh>
    <rPh sb="3" eb="5">
      <t>コウシャ</t>
    </rPh>
    <rPh sb="6" eb="8">
      <t>ケンチク</t>
    </rPh>
    <rPh sb="8" eb="9">
      <t>ネン</t>
    </rPh>
    <rPh sb="11" eb="13">
      <t>シュンコウ</t>
    </rPh>
    <rPh sb="13" eb="14">
      <t>ネン</t>
    </rPh>
    <phoneticPr fontId="2"/>
  </si>
  <si>
    <r>
      <t xml:space="preserve">保有面積
</t>
    </r>
    <r>
      <rPr>
        <sz val="9"/>
        <rFont val="ＭＳ 明朝"/>
        <family val="1"/>
        <charset val="128"/>
      </rPr>
      <t>（運動場のみ）</t>
    </r>
    <rPh sb="0" eb="2">
      <t>ホユウ</t>
    </rPh>
    <rPh sb="2" eb="4">
      <t>メンセキ</t>
    </rPh>
    <phoneticPr fontId="2"/>
  </si>
  <si>
    <t>-</t>
  </si>
  <si>
    <t>注1）創立年は制度上成立した時をさす。</t>
    <rPh sb="0" eb="1">
      <t>チュウ</t>
    </rPh>
    <rPh sb="3" eb="5">
      <t>ソウリツ</t>
    </rPh>
    <rPh sb="5" eb="6">
      <t>ドシ</t>
    </rPh>
    <rPh sb="7" eb="10">
      <t>セイドジョウ</t>
    </rPh>
    <rPh sb="10" eb="12">
      <t>セイリツ</t>
    </rPh>
    <rPh sb="14" eb="15">
      <t>トキ</t>
    </rPh>
    <phoneticPr fontId="2"/>
  </si>
  <si>
    <t>資料：教育施設課</t>
    <rPh sb="0" eb="2">
      <t>シリョウ</t>
    </rPh>
    <rPh sb="3" eb="5">
      <t>キョウイク</t>
    </rPh>
    <rPh sb="5" eb="7">
      <t>シセツ</t>
    </rPh>
    <rPh sb="7" eb="8">
      <t>カ</t>
    </rPh>
    <phoneticPr fontId="2"/>
  </si>
  <si>
    <t>注2）文部科学省公立学校施設の実態調査に基づく面積算定による。</t>
    <rPh sb="0" eb="1">
      <t>チュウチョウサ</t>
    </rPh>
    <rPh sb="3" eb="5">
      <t>モンブ</t>
    </rPh>
    <rPh sb="5" eb="8">
      <t>カガクショウ</t>
    </rPh>
    <rPh sb="8" eb="10">
      <t>コウリツ</t>
    </rPh>
    <rPh sb="10" eb="12">
      <t>ガッコウ</t>
    </rPh>
    <rPh sb="12" eb="14">
      <t>シセツ</t>
    </rPh>
    <rPh sb="15" eb="17">
      <t>ジッタイ</t>
    </rPh>
    <rPh sb="17" eb="19">
      <t>チョウサ</t>
    </rPh>
    <rPh sb="20" eb="21">
      <t>モト</t>
    </rPh>
    <rPh sb="23" eb="25">
      <t>メンセキ</t>
    </rPh>
    <rPh sb="25" eb="27">
      <t>サンテイ</t>
    </rPh>
    <phoneticPr fontId="2"/>
  </si>
  <si>
    <t>平成26年</t>
    <rPh sb="0" eb="2">
      <t>ヘイセイ</t>
    </rPh>
    <rPh sb="4" eb="5">
      <t>ネン</t>
    </rPh>
    <phoneticPr fontId="2"/>
  </si>
  <si>
    <t>令和6年3月31日現在（単位：室，㎡）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</si>
</sst>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38" fontId="3" fillId="0" borderId="2" xfId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38" fontId="3" fillId="0" borderId="3" xfId="1" applyFont="1" applyFill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38" fontId="3" fillId="0" borderId="3" xfId="1" applyFont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0" fontId="5" fillId="0" borderId="0" xfId="0" applyFont="1" applyAlignment="1"/>
    <xf numFmtId="0" fontId="3" fillId="0" borderId="0" xfId="0" applyFont="1"/>
    <xf numFmtId="0" fontId="3" fillId="0" borderId="0" xfId="0" applyFont="1" applyBorder="1"/>
    <xf numFmtId="0" fontId="6" fillId="0" borderId="0" xfId="0" applyFont="1" applyBorder="1" applyAlignment="1">
      <alignment vertical="center" shrinkToFit="1"/>
    </xf>
    <xf numFmtId="0" fontId="3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8" xfId="0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9" xfId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L17"/>
  <sheetViews>
    <sheetView tabSelected="1" view="pageBreakPreview" zoomScaleNormal="100" zoomScaleSheetLayoutView="100" workbookViewId="0">
      <selection activeCell="P9" sqref="P9"/>
    </sheetView>
  </sheetViews>
  <sheetFormatPr defaultRowHeight="14.25" x14ac:dyDescent="0.15"/>
  <cols>
    <col min="1" max="1" width="8" style="16" customWidth="1"/>
    <col min="2" max="2" width="7.5" style="16" customWidth="1"/>
    <col min="3" max="7" width="12.625" style="16" customWidth="1"/>
    <col min="8" max="12" width="10.625" style="16" customWidth="1"/>
    <col min="13" max="13" width="12" style="16" customWidth="1"/>
    <col min="14" max="16384" width="9" style="16"/>
  </cols>
  <sheetData>
    <row r="1" spans="1:246" s="4" customFormat="1" ht="21" customHeight="1" x14ac:dyDescent="0.15">
      <c r="A1" s="35" t="s">
        <v>30</v>
      </c>
      <c r="B1" s="36"/>
      <c r="C1" s="36"/>
      <c r="D1" s="3"/>
      <c r="J1" s="1"/>
      <c r="K1" s="2"/>
      <c r="L1" s="2"/>
      <c r="M1" s="2"/>
    </row>
    <row r="2" spans="1:246" s="4" customFormat="1" ht="21" customHeight="1" x14ac:dyDescent="0.15">
      <c r="A2" s="29"/>
      <c r="B2" s="30"/>
      <c r="C2" s="18" t="s">
        <v>31</v>
      </c>
      <c r="D2" s="3"/>
      <c r="K2" s="1"/>
      <c r="L2" s="3"/>
      <c r="M2" s="27" t="s">
        <v>42</v>
      </c>
    </row>
    <row r="3" spans="1:246" s="4" customFormat="1" ht="30" customHeight="1" x14ac:dyDescent="0.15">
      <c r="A3" s="39" t="s">
        <v>1</v>
      </c>
      <c r="B3" s="40"/>
      <c r="C3" s="34" t="s">
        <v>9</v>
      </c>
      <c r="D3" s="45" t="s">
        <v>35</v>
      </c>
      <c r="E3" s="34" t="s">
        <v>16</v>
      </c>
      <c r="F3" s="34"/>
      <c r="G3" s="34"/>
      <c r="H3" s="32"/>
      <c r="I3" s="19"/>
      <c r="J3" s="19" t="s">
        <v>17</v>
      </c>
      <c r="K3" s="19"/>
      <c r="L3" s="48" t="s">
        <v>15</v>
      </c>
      <c r="M3" s="20" t="s">
        <v>34</v>
      </c>
    </row>
    <row r="4" spans="1:246" s="4" customFormat="1" ht="30" customHeight="1" x14ac:dyDescent="0.15">
      <c r="A4" s="41"/>
      <c r="B4" s="42"/>
      <c r="C4" s="34"/>
      <c r="D4" s="46"/>
      <c r="E4" s="34" t="s">
        <v>2</v>
      </c>
      <c r="F4" s="34" t="s">
        <v>10</v>
      </c>
      <c r="G4" s="34" t="s">
        <v>11</v>
      </c>
      <c r="H4" s="50" t="s">
        <v>12</v>
      </c>
      <c r="I4" s="34" t="s">
        <v>13</v>
      </c>
      <c r="J4" s="33" t="s">
        <v>14</v>
      </c>
      <c r="K4" s="34" t="s">
        <v>8</v>
      </c>
      <c r="L4" s="49"/>
      <c r="M4" s="33" t="s">
        <v>36</v>
      </c>
    </row>
    <row r="5" spans="1:246" s="4" customFormat="1" ht="30" customHeight="1" x14ac:dyDescent="0.15">
      <c r="A5" s="43"/>
      <c r="B5" s="44"/>
      <c r="C5" s="34"/>
      <c r="D5" s="47"/>
      <c r="E5" s="34"/>
      <c r="F5" s="34"/>
      <c r="G5" s="34"/>
      <c r="H5" s="50"/>
      <c r="I5" s="34"/>
      <c r="J5" s="34"/>
      <c r="K5" s="34"/>
      <c r="L5" s="49"/>
      <c r="M5" s="34"/>
    </row>
    <row r="6" spans="1:246" s="4" customFormat="1" ht="21" customHeight="1" x14ac:dyDescent="0.15">
      <c r="A6" s="37" t="s">
        <v>2</v>
      </c>
      <c r="B6" s="38"/>
      <c r="C6" s="5"/>
      <c r="D6" s="5"/>
      <c r="E6" s="51">
        <f>SUM(E8:E14)</f>
        <v>214</v>
      </c>
      <c r="F6" s="51">
        <f t="shared" ref="F6:G6" si="0">SUM(F8:F14)</f>
        <v>103</v>
      </c>
      <c r="G6" s="51">
        <f t="shared" si="0"/>
        <v>111</v>
      </c>
      <c r="H6" s="51">
        <f>SUM(H8:H14)</f>
        <v>47872</v>
      </c>
      <c r="I6" s="6">
        <v>0</v>
      </c>
      <c r="J6" s="6">
        <v>46946</v>
      </c>
      <c r="K6" s="51">
        <f>SUM(K8:K14)</f>
        <v>926</v>
      </c>
      <c r="L6" s="6">
        <v>10801</v>
      </c>
      <c r="M6" s="6">
        <v>119297</v>
      </c>
    </row>
    <row r="7" spans="1:246" s="4" customFormat="1" ht="15" customHeight="1" x14ac:dyDescent="0.15">
      <c r="A7" s="21"/>
      <c r="B7" s="31"/>
      <c r="C7" s="7"/>
      <c r="D7" s="7"/>
      <c r="E7" s="8"/>
      <c r="F7" s="8"/>
      <c r="G7" s="8"/>
      <c r="H7" s="8"/>
      <c r="I7" s="9"/>
      <c r="J7" s="9"/>
      <c r="K7" s="9"/>
      <c r="L7" s="9"/>
      <c r="M7" s="9"/>
    </row>
    <row r="8" spans="1:246" s="4" customFormat="1" ht="24.95" customHeight="1" x14ac:dyDescent="0.15">
      <c r="A8" s="22" t="s">
        <v>18</v>
      </c>
      <c r="B8" s="31" t="s">
        <v>20</v>
      </c>
      <c r="C8" s="10" t="s">
        <v>21</v>
      </c>
      <c r="D8" s="10" t="s">
        <v>32</v>
      </c>
      <c r="E8" s="11">
        <v>47</v>
      </c>
      <c r="F8" s="11">
        <v>27</v>
      </c>
      <c r="G8" s="11">
        <v>20</v>
      </c>
      <c r="H8" s="11">
        <f>J8+K8</f>
        <v>9773</v>
      </c>
      <c r="I8" s="10" t="s">
        <v>37</v>
      </c>
      <c r="J8" s="11">
        <v>9573</v>
      </c>
      <c r="K8" s="11">
        <f>152+48</f>
        <v>200</v>
      </c>
      <c r="L8" s="11">
        <v>1833</v>
      </c>
      <c r="M8" s="10">
        <v>17439</v>
      </c>
      <c r="N8" s="12"/>
      <c r="O8" s="12"/>
      <c r="P8" s="12"/>
      <c r="Q8" s="12"/>
      <c r="R8" s="13"/>
      <c r="S8" s="13"/>
      <c r="T8" s="14"/>
      <c r="U8" s="12"/>
    </row>
    <row r="9" spans="1:246" s="4" customFormat="1" ht="24.95" customHeight="1" x14ac:dyDescent="0.15">
      <c r="A9" s="22" t="s">
        <v>3</v>
      </c>
      <c r="B9" s="31" t="s">
        <v>29</v>
      </c>
      <c r="C9" s="10" t="s">
        <v>22</v>
      </c>
      <c r="D9" s="10" t="s">
        <v>25</v>
      </c>
      <c r="E9" s="11">
        <v>36</v>
      </c>
      <c r="F9" s="11">
        <v>20</v>
      </c>
      <c r="G9" s="11">
        <v>16</v>
      </c>
      <c r="H9" s="11">
        <v>7937</v>
      </c>
      <c r="I9" s="10" t="s">
        <v>37</v>
      </c>
      <c r="J9" s="11">
        <v>7864</v>
      </c>
      <c r="K9" s="11">
        <v>73</v>
      </c>
      <c r="L9" s="11">
        <v>1511</v>
      </c>
      <c r="M9" s="10">
        <v>15849</v>
      </c>
      <c r="N9" s="12"/>
      <c r="O9" s="12"/>
      <c r="P9" s="12"/>
      <c r="Q9" s="12"/>
      <c r="R9" s="13"/>
      <c r="S9" s="13"/>
      <c r="T9" s="14"/>
      <c r="U9" s="12"/>
    </row>
    <row r="10" spans="1:246" s="4" customFormat="1" ht="24.95" customHeight="1" x14ac:dyDescent="0.15">
      <c r="A10" s="22" t="s">
        <v>4</v>
      </c>
      <c r="B10" s="31" t="s">
        <v>29</v>
      </c>
      <c r="C10" s="10" t="s">
        <v>23</v>
      </c>
      <c r="D10" s="10" t="s">
        <v>26</v>
      </c>
      <c r="E10" s="11">
        <v>32</v>
      </c>
      <c r="F10" s="11">
        <v>16</v>
      </c>
      <c r="G10" s="11">
        <v>16</v>
      </c>
      <c r="H10" s="11">
        <v>6917</v>
      </c>
      <c r="I10" s="10" t="s">
        <v>37</v>
      </c>
      <c r="J10" s="11">
        <v>6744</v>
      </c>
      <c r="K10" s="11">
        <v>173</v>
      </c>
      <c r="L10" s="11">
        <v>1384</v>
      </c>
      <c r="M10" s="10">
        <v>17503</v>
      </c>
      <c r="N10" s="12"/>
      <c r="O10" s="12"/>
      <c r="P10" s="12"/>
      <c r="Q10" s="12"/>
      <c r="R10" s="13"/>
      <c r="S10" s="13"/>
      <c r="T10" s="14"/>
      <c r="U10" s="12"/>
    </row>
    <row r="11" spans="1:246" s="4" customFormat="1" ht="24.95" customHeight="1" x14ac:dyDescent="0.15">
      <c r="A11" s="22" t="s">
        <v>5</v>
      </c>
      <c r="B11" s="31" t="s">
        <v>29</v>
      </c>
      <c r="C11" s="10" t="s">
        <v>24</v>
      </c>
      <c r="D11" s="10" t="s">
        <v>27</v>
      </c>
      <c r="E11" s="11">
        <v>26</v>
      </c>
      <c r="F11" s="11">
        <v>11</v>
      </c>
      <c r="G11" s="11">
        <v>15</v>
      </c>
      <c r="H11" s="11">
        <v>5465</v>
      </c>
      <c r="I11" s="10" t="s">
        <v>37</v>
      </c>
      <c r="J11" s="11">
        <v>5304</v>
      </c>
      <c r="K11" s="11">
        <v>161</v>
      </c>
      <c r="L11" s="11">
        <v>1237</v>
      </c>
      <c r="M11" s="10">
        <v>17686</v>
      </c>
      <c r="N11" s="12"/>
      <c r="O11" s="12"/>
      <c r="P11" s="12"/>
      <c r="Q11" s="12"/>
      <c r="R11" s="13"/>
      <c r="S11" s="13"/>
      <c r="T11" s="14"/>
      <c r="U11" s="12"/>
    </row>
    <row r="12" spans="1:246" s="4" customFormat="1" ht="24.95" customHeight="1" x14ac:dyDescent="0.15">
      <c r="A12" s="22" t="s">
        <v>7</v>
      </c>
      <c r="B12" s="31" t="s">
        <v>29</v>
      </c>
      <c r="C12" s="10" t="s">
        <v>21</v>
      </c>
      <c r="D12" s="10" t="s">
        <v>33</v>
      </c>
      <c r="E12" s="11">
        <v>28</v>
      </c>
      <c r="F12" s="11">
        <v>12</v>
      </c>
      <c r="G12" s="11">
        <v>16</v>
      </c>
      <c r="H12" s="11">
        <v>7085</v>
      </c>
      <c r="I12" s="10" t="s">
        <v>37</v>
      </c>
      <c r="J12" s="11">
        <v>7024</v>
      </c>
      <c r="K12" s="11">
        <v>61</v>
      </c>
      <c r="L12" s="11">
        <v>1526</v>
      </c>
      <c r="M12" s="10">
        <v>15997</v>
      </c>
      <c r="N12" s="12"/>
      <c r="O12" s="12"/>
      <c r="P12" s="12"/>
      <c r="Q12" s="12"/>
      <c r="R12" s="12"/>
      <c r="S12" s="12"/>
      <c r="T12" s="14"/>
      <c r="U12" s="12"/>
    </row>
    <row r="13" spans="1:246" s="4" customFormat="1" ht="24.95" customHeight="1" x14ac:dyDescent="0.15">
      <c r="A13" s="22" t="s">
        <v>6</v>
      </c>
      <c r="B13" s="31" t="s">
        <v>29</v>
      </c>
      <c r="C13" s="10" t="s">
        <v>24</v>
      </c>
      <c r="D13" s="10" t="s">
        <v>28</v>
      </c>
      <c r="E13" s="11">
        <v>22</v>
      </c>
      <c r="F13" s="11">
        <v>8</v>
      </c>
      <c r="G13" s="11">
        <v>14</v>
      </c>
      <c r="H13" s="11">
        <v>4335</v>
      </c>
      <c r="I13" s="10" t="s">
        <v>37</v>
      </c>
      <c r="J13" s="10">
        <v>4077</v>
      </c>
      <c r="K13" s="10">
        <v>258</v>
      </c>
      <c r="L13" s="11">
        <v>1506</v>
      </c>
      <c r="M13" s="10">
        <v>18144</v>
      </c>
      <c r="N13" s="12"/>
      <c r="O13" s="12"/>
      <c r="P13" s="12"/>
      <c r="Q13" s="12"/>
      <c r="R13" s="12"/>
      <c r="S13" s="12"/>
      <c r="T13" s="14"/>
      <c r="U13" s="12"/>
    </row>
    <row r="14" spans="1:246" s="4" customFormat="1" ht="24.95" customHeight="1" x14ac:dyDescent="0.15">
      <c r="A14" s="23" t="s">
        <v>19</v>
      </c>
      <c r="B14" s="24" t="s">
        <v>29</v>
      </c>
      <c r="C14" s="25" t="s">
        <v>0</v>
      </c>
      <c r="D14" s="25" t="s">
        <v>41</v>
      </c>
      <c r="E14" s="26">
        <v>23</v>
      </c>
      <c r="F14" s="26">
        <v>9</v>
      </c>
      <c r="G14" s="26">
        <v>14</v>
      </c>
      <c r="H14" s="26">
        <v>6360</v>
      </c>
      <c r="I14" s="25" t="s">
        <v>37</v>
      </c>
      <c r="J14" s="25">
        <v>6360</v>
      </c>
      <c r="K14" s="25" t="s">
        <v>37</v>
      </c>
      <c r="L14" s="26">
        <v>1804</v>
      </c>
      <c r="M14" s="25">
        <v>16679</v>
      </c>
      <c r="N14" s="12"/>
      <c r="O14" s="12"/>
      <c r="P14" s="12"/>
      <c r="Q14" s="12"/>
      <c r="R14" s="12"/>
      <c r="S14" s="12"/>
      <c r="T14" s="14"/>
      <c r="U14" s="12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</row>
    <row r="15" spans="1:246" s="4" customFormat="1" x14ac:dyDescent="0.15">
      <c r="A15" s="3" t="s">
        <v>38</v>
      </c>
      <c r="B15" s="1"/>
      <c r="C15" s="1"/>
      <c r="M15" s="1"/>
      <c r="N15" s="1"/>
    </row>
    <row r="16" spans="1:246" s="4" customFormat="1" x14ac:dyDescent="0.15">
      <c r="A16" s="3" t="s">
        <v>40</v>
      </c>
      <c r="B16" s="1"/>
      <c r="C16" s="1"/>
      <c r="M16" s="1"/>
      <c r="N16" s="1"/>
    </row>
    <row r="17" spans="1:14" x14ac:dyDescent="0.15">
      <c r="A17" s="28" t="s">
        <v>39</v>
      </c>
      <c r="B17" s="15"/>
      <c r="C17" s="15"/>
      <c r="M17" s="17"/>
      <c r="N17" s="17"/>
    </row>
  </sheetData>
  <mergeCells count="15">
    <mergeCell ref="M4:M5"/>
    <mergeCell ref="A1:C1"/>
    <mergeCell ref="A6:B6"/>
    <mergeCell ref="C3:C5"/>
    <mergeCell ref="E3:G3"/>
    <mergeCell ref="A3:B5"/>
    <mergeCell ref="E4:E5"/>
    <mergeCell ref="D3:D5"/>
    <mergeCell ref="F4:F5"/>
    <mergeCell ref="G4:G5"/>
    <mergeCell ref="L3:L5"/>
    <mergeCell ref="H4:H5"/>
    <mergeCell ref="I4:I5"/>
    <mergeCell ref="J4:J5"/>
    <mergeCell ref="K4:K5"/>
  </mergeCells>
  <phoneticPr fontId="2"/>
  <printOptions horizontalCentered="1" verticalCentered="1"/>
  <pageMargins left="0.59055118110236227" right="0.59055118110236227" top="0.78740157480314965" bottom="0.78740157480314965" header="0.23622047244094491" footer="0.19685039370078741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20-6</vt:lpstr>
      <vt:lpstr>'20-6'!Print_Area</vt:lpstr>
      <vt:lpstr>'20-6'!Print_Titles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2024-07-09T09:00:41Z</cp:lastPrinted>
  <dcterms:created xsi:type="dcterms:W3CDTF">1997-01-08T22:48:59Z</dcterms:created>
  <dcterms:modified xsi:type="dcterms:W3CDTF">2024-08-08T06:17:00Z</dcterms:modified>
</cp:coreProperties>
</file>